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tabRatio="840" activeTab="0"/>
  </bookViews>
  <sheets>
    <sheet name="Informacje ogólne" sheetId="1" r:id="rId1"/>
    <sheet name="budynki" sheetId="2" r:id="rId2"/>
    <sheet name="budowle - Miejsca Pamięci" sheetId="3" r:id="rId3"/>
    <sheet name="elektronika" sheetId="4" r:id="rId4"/>
    <sheet name="elektronika cały świat" sheetId="5" r:id="rId5"/>
    <sheet name="środki trwałe" sheetId="6" r:id="rId6"/>
    <sheet name="pojazdy" sheetId="7" r:id="rId7"/>
    <sheet name="lokalizacje" sheetId="8" r:id="rId8"/>
    <sheet name="szkody" sheetId="9" r:id="rId9"/>
  </sheets>
  <definedNames>
    <definedName name="_xlnm.Print_Area" localSheetId="1">'budynki'!$A$1:$I$47</definedName>
  </definedNames>
  <calcPr fullCalcOnLoad="1"/>
</workbook>
</file>

<file path=xl/sharedStrings.xml><?xml version="1.0" encoding="utf-8"?>
<sst xmlns="http://schemas.openxmlformats.org/spreadsheetml/2006/main" count="4663" uniqueCount="1955">
  <si>
    <t>L.p.</t>
  </si>
  <si>
    <t>NIP</t>
  </si>
  <si>
    <t>REGON</t>
  </si>
  <si>
    <t>PKD</t>
  </si>
  <si>
    <t>Liczba pracowników</t>
  </si>
  <si>
    <t>Czy w konstrukcji budynków występuje płyta warstwowa?</t>
  </si>
  <si>
    <t>Czy od 1997 r. wystąpiło w jednostce ryzyko powodzi?</t>
  </si>
  <si>
    <t>Czy w mieniu zgłoszonym przez Państwa znajduje się takie mienie jak: namioty, namioty foliowe lub szklarnie?</t>
  </si>
  <si>
    <t>Wysokość rocznego budżetu</t>
  </si>
  <si>
    <t>Planowane imprezy w ciągu roku (nie biletowane i nie podlegające ubezpieczeniu obowiązkowemu OC)</t>
  </si>
  <si>
    <t>525-21-80-487</t>
  </si>
  <si>
    <t>016365090</t>
  </si>
  <si>
    <t>8423Z</t>
  </si>
  <si>
    <t>nie</t>
  </si>
  <si>
    <t>IPN Komisja Ścigania Zbrodni przeciwko Narodowi Polskiemu Oddział w Białymstoku ul. Warsztatowa 1a, 15-637 Białystok</t>
  </si>
  <si>
    <t>542-27-38-883</t>
  </si>
  <si>
    <t>017417824</t>
  </si>
  <si>
    <t>IPN Komisja Scigania Zbrodni przeciwko Narodowi Polskiemu Oddział w Gdańsku Al. Grunwaldzka 216, 80-266 Gdańsk</t>
  </si>
  <si>
    <t>586-20-75-748</t>
  </si>
  <si>
    <t>017417920</t>
  </si>
  <si>
    <t>100 imprez edukacyjnych, 5000 uczestników</t>
  </si>
  <si>
    <t>IPN Komisja Ścigania Zbrodni przeciwko Narodowi Polskiemu Oddział w Katowicach ul. Józefowska 102, 40-145 Katowice</t>
  </si>
  <si>
    <t>954-23-91-852</t>
  </si>
  <si>
    <t>017417860</t>
  </si>
  <si>
    <t>-</t>
  </si>
  <si>
    <t>712-26-99-424</t>
  </si>
  <si>
    <t>017417764</t>
  </si>
  <si>
    <t>IPN Komisja Ścigania Zbrodni przeciwko Narodowi Polskiemu Oddział w Rzeszowie, ul. Słowackiego 18, 35-060 Rzeszów</t>
  </si>
  <si>
    <t>813-32-56-688</t>
  </si>
  <si>
    <t>017417942</t>
  </si>
  <si>
    <t>525-24-12-957</t>
  </si>
  <si>
    <t>141199647</t>
  </si>
  <si>
    <t>rozkładany namiot handlowy, wartość 300zł</t>
  </si>
  <si>
    <t>3 rajdy terenowe/ wycieczki na Ukrainę, 100/120 uczestników</t>
  </si>
  <si>
    <t>IPN Komisja Ścigania Zbrodni przeciwko Narodowi Polskiemu Oddział we Wrocławiu  ul. Sołtysowicka 21 A;  51-168 Wrocław</t>
  </si>
  <si>
    <t>897-16-66-361</t>
  </si>
  <si>
    <t>017417830</t>
  </si>
  <si>
    <t>2 namioty, wartość 11734,20 odworzeniowa</t>
  </si>
  <si>
    <t>Tabela nr 2 - wykaz budnków i budowli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</si>
  <si>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</si>
  <si>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</si>
  <si>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</si>
  <si>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</si>
  <si>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</si>
  <si>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</si>
  <si>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zabezpieczenia
(znane zabiezpieczenia p-poż i przeciw kradzieżowe)                                      (2)</t>
  </si>
  <si>
    <t>Rodzaj Wartości</t>
  </si>
  <si>
    <t>lokalizacja (adres)</t>
  </si>
  <si>
    <t>Rodzaj materiałów budowlanych, z jakich wykonano budynek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</si>
  <si>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</si>
  <si>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</si>
  <si>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</si>
  <si>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</si>
  <si>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</si>
  <si>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</si>
  <si>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</si>
  <si>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</si>
  <si>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</si>
  <si>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</si>
  <si>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</si>
  <si>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</si>
  <si>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</si>
  <si>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</si>
  <si>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IPN Oddział w Białymstoku</t>
  </si>
  <si>
    <t>Siedziba Oddziału</t>
  </si>
  <si>
    <t>biurowo-magazynowy</t>
  </si>
  <si>
    <t>tak</t>
  </si>
  <si>
    <t>1970/2008</t>
  </si>
  <si>
    <t>KB</t>
  </si>
  <si>
    <t>Telewizja CCTV, system SSWiN, ochrona fizyczna, system hydrantów wewnątrz, gaśnice</t>
  </si>
  <si>
    <t>ul. Warsztatowa 1A, 15-637 Białystok</t>
  </si>
  <si>
    <t>cegła/aluminium/szkło</t>
  </si>
  <si>
    <t>płyty żelbetowe zbrojone stalą</t>
  </si>
  <si>
    <t>płyty stropowe/jednoprzesłowe ramy stalowe/papa</t>
  </si>
  <si>
    <t>bardzo dobry</t>
  </si>
  <si>
    <t>dobry</t>
  </si>
  <si>
    <t>2866,2m2</t>
  </si>
  <si>
    <t>Razem</t>
  </si>
  <si>
    <t>2. IPN Oddział w Gdańsku</t>
  </si>
  <si>
    <t>Budynek administracyjno - magazynowy</t>
  </si>
  <si>
    <t>Budynek użyteczności publicznej</t>
  </si>
  <si>
    <t>TAK</t>
  </si>
  <si>
    <t>NIE</t>
  </si>
  <si>
    <t>około 1930</t>
  </si>
  <si>
    <t>80-266 Gdańsk, al. Grunwaldzka 216</t>
  </si>
  <si>
    <t>cegła ceramiczna, bloczki gazobetonowe</t>
  </si>
  <si>
    <t>Zelbetowy belkowo-płytowy, gęstożebrowy i ceramiczny belkowo-płytowy</t>
  </si>
  <si>
    <t>Stropodach, pkrycie bitumiczne</t>
  </si>
  <si>
    <t>Bardzo dobry</t>
  </si>
  <si>
    <t>Nie dotyczy</t>
  </si>
  <si>
    <t>Częściowo podpiwniczony</t>
  </si>
  <si>
    <t>3. IPN Oddział w Katowicach</t>
  </si>
  <si>
    <t>Budynek ul. Józefowska 102</t>
  </si>
  <si>
    <t>biurowo-magazynowe</t>
  </si>
  <si>
    <t>Gaśnice, Hydranty zewnętrzne, Urządzenia sygnalizujące powstanie pożaru, Stały dozór, Konstrukcja z materiałów niepalnych, Budynki są wyposażone w sprzęt ratowniczo-gaśniczy zgodnie z wymaganiami, szyby P4, P6, monitoring</t>
  </si>
  <si>
    <t>ul. Józefowska 102, Katowice</t>
  </si>
  <si>
    <t>Beton komórkowy</t>
  </si>
  <si>
    <t>lane</t>
  </si>
  <si>
    <t>żelbetowa/styropian, papa</t>
  </si>
  <si>
    <t>nie dotyczy</t>
  </si>
  <si>
    <r>
      <t>1868m</t>
    </r>
    <r>
      <rPr>
        <vertAlign val="superscript"/>
        <sz val="10"/>
        <rFont val="Arial"/>
        <family val="2"/>
      </rPr>
      <t>2</t>
    </r>
  </si>
  <si>
    <t>Cegła Silka</t>
  </si>
  <si>
    <t>żelbetowe płyty stropowe</t>
  </si>
  <si>
    <t>żelbetowa/membrana EPDM</t>
  </si>
  <si>
    <r>
      <t>2489m</t>
    </r>
    <r>
      <rPr>
        <vertAlign val="superscript"/>
        <sz val="10"/>
        <rFont val="Arial"/>
        <family val="2"/>
      </rPr>
      <t>2</t>
    </r>
  </si>
  <si>
    <t>4. IPN Oddział w Lublinie</t>
  </si>
  <si>
    <t>administracyjno-biurowa</t>
  </si>
  <si>
    <t>początek XX wieku</t>
  </si>
  <si>
    <t>cegła</t>
  </si>
  <si>
    <t>betonowe</t>
  </si>
  <si>
    <t>blacha</t>
  </si>
  <si>
    <t>gaśnice proszkowe, hydranty, system sygnalizacji włamania i napadu, system kontroli dostępu</t>
  </si>
  <si>
    <t>papa</t>
  </si>
  <si>
    <t>brak danych</t>
  </si>
  <si>
    <t>Odt</t>
  </si>
  <si>
    <t>magazyn</t>
  </si>
  <si>
    <t>ul. Malczewskiego 1, Radom</t>
  </si>
  <si>
    <t>5. IPN Oddział w Rzeszowie</t>
  </si>
  <si>
    <t>Oddział IPN KŚZpNP w Rzeszowie ul. Słowackiego 18</t>
  </si>
  <si>
    <t>Budynek biurowy</t>
  </si>
  <si>
    <t>Tak</t>
  </si>
  <si>
    <t>Nie</t>
  </si>
  <si>
    <t>gaśnice, hydranty, czujniki i sygnalizatory, sygnały drugiego stopnia ppoż (pożar) jest przekazywany do PSP Rzeszów. W budynku funkcjonuje system włamania i napadu oraz całodobowy monitorig.</t>
  </si>
  <si>
    <t>35-060 Rzeszów, ul Słowackiego 18</t>
  </si>
  <si>
    <t>Ściany piwnic - betonowe o grubości 30 cm oraz ściany konstrukcyjne z cegły pełnej o grubości 27 cm - 65 cm, ściany na parterze oraz pietrze zbudowane z pustaków MAX grubość 30 cm, ocieplone styropianem o gr. 12 cm</t>
  </si>
  <si>
    <t>stropy żelbetowe o grubości 12 cm</t>
  </si>
  <si>
    <t>zadaszenie budynku - blachodachówka ułozona na konstrukcji stalowej z elementów zimnogietych wg. firmy AMTECHnad atrium znajdyje się świetli dachowy w systemie REYNAERS, dach zakończony jest attyką z gzymsem żelbetowym W-4. strop pietra nad atrium - płyta zelbetowa wylewana na grubosci 12 cm pokryty papą</t>
  </si>
  <si>
    <t>dobra</t>
  </si>
  <si>
    <t>Oddział IPN KŚZpNP w Rzeszowie ul. Szopena 23</t>
  </si>
  <si>
    <t>35-060 Rzeszów, ul Szopena 23</t>
  </si>
  <si>
    <t>Ściany murowane z cegły pełnej o grubości 58 cm oraz ściany na pozostałych kondygnacjach grubość 30 cm, ocieplone styropianem o gr. 10 cm</t>
  </si>
  <si>
    <t>stropy betonowe DZ 3 oraz WPS</t>
  </si>
  <si>
    <t xml:space="preserve">stropodach </t>
  </si>
  <si>
    <t>7. IPN Centrala 02-675 Warszawa ul. Wołoska 7</t>
  </si>
  <si>
    <t>Budynek " A"</t>
  </si>
  <si>
    <t>Administracyjno-biurowy</t>
  </si>
  <si>
    <t xml:space="preserve"> zakładka - Informacja o zabezpieczniach</t>
  </si>
  <si>
    <t>02-699 Warszawa ul. Kłobucka 21</t>
  </si>
  <si>
    <t>beton</t>
  </si>
  <si>
    <t>betonowy kryty papa</t>
  </si>
  <si>
    <t>Bardo dobry</t>
  </si>
  <si>
    <t>BRAK</t>
  </si>
  <si>
    <t>Bardzo bobry</t>
  </si>
  <si>
    <t>TAK częściowo</t>
  </si>
  <si>
    <t>Budynek " B"</t>
  </si>
  <si>
    <t>Administracyjno-magazynowy</t>
  </si>
  <si>
    <t>02-699 Warszawa ul. Kłobucka 21 B</t>
  </si>
  <si>
    <t xml:space="preserve">Stropy odcinkowe typ. KLEINA </t>
  </si>
  <si>
    <t>Budynek " C"</t>
  </si>
  <si>
    <t>Magazynowy (archiwum)</t>
  </si>
  <si>
    <t>02-699 Warszawa ul. Kłobucka 21 A</t>
  </si>
  <si>
    <t>Tak częściowo</t>
  </si>
  <si>
    <t>Hala magazynow  " D"</t>
  </si>
  <si>
    <t>Hala magazynowa z częścią sojalna i garazem</t>
  </si>
  <si>
    <t>płyta warstowa/bloczek</t>
  </si>
  <si>
    <t>brak</t>
  </si>
  <si>
    <t>płyta warstowa/beton</t>
  </si>
  <si>
    <t>1 + antresola na części biurowo socjalnej</t>
  </si>
  <si>
    <t>Budynek " F"</t>
  </si>
  <si>
    <t>płyta warstowa</t>
  </si>
  <si>
    <t>Budynek " G"</t>
  </si>
  <si>
    <t>8. IPN Oddział we Wrocławiu</t>
  </si>
  <si>
    <t>Oddział</t>
  </si>
  <si>
    <t>Budynek biurowo-archiwalny</t>
  </si>
  <si>
    <t>Zabezpieczenia przeciwkradzieżowe: system sygnalizacji włamania i napadu, całodobowa ochrona fizyczna realizowana przez SO IPN, kraty w oknach na parterze. Zabezpieczenia ppoż.: system sygnalziacji pożaru (sygnał przesyłany do straży pożarnej), 29 gaśnic ABC, 5 urzadzeń do gaśniczych do sprzętu elektronicznego, samoczynny system gasniczy w serwrowni, 10 hydrantów wewnetrznych, 1 hygrant zewnętrzny</t>
  </si>
  <si>
    <t>51-168 Wrocław, ul. Sołtysowicka 21 A bud. A</t>
  </si>
  <si>
    <t xml:space="preserve">cegła, </t>
  </si>
  <si>
    <t>stalowo-dtewniana, blacha</t>
  </si>
  <si>
    <t>Budynek magazynowo-wystawienniczy</t>
  </si>
  <si>
    <t>Zabezpieczenia przeciwkradzieżowe: system sygnalizacji włamania i napadu, całodobowa ochrona fizyczna realizowana przez SO IPN. Zabezpieczenia ppoż.: system sygnalziacji pożaru (sygnał przesyłany do straży pożarnej), 3 gaśnice ABC, 1 hydrant zewnętrzny</t>
  </si>
  <si>
    <t>51-168 Wrocław, ul. Sołtysowicka 21A bud. B</t>
  </si>
  <si>
    <t>drewniana, dachówka i papa</t>
  </si>
  <si>
    <t>Budynek garażowy</t>
  </si>
  <si>
    <t>Zabezpieczenia przeciwkradzieżowe: system sygnalziacji włamania, całodobowa ochrona fizyczna realzowana przez SO IPN. Zabezpieczenia ppoż.: 1 gasnica ABC.</t>
  </si>
  <si>
    <t>51-168 Wrocław, ul. Sołtysowicka 21 D (garaże)</t>
  </si>
  <si>
    <t>element budyku nie występuje</t>
  </si>
  <si>
    <t>brak okien/dobra</t>
  </si>
  <si>
    <t>Rodzaj wartości</t>
  </si>
  <si>
    <t>Księgowa brutto i Odtworzeniowa</t>
  </si>
  <si>
    <t>ŁĄCZNIE</t>
  </si>
  <si>
    <t>Tabela nr 3 - Wykaz sprzętu elektronicznego</t>
  </si>
  <si>
    <t>Lp.</t>
  </si>
  <si>
    <t xml:space="preserve">Nazwa  </t>
  </si>
  <si>
    <t>Rok produkcji</t>
  </si>
  <si>
    <t>Wartość księgowa brutto</t>
  </si>
  <si>
    <t>1. IPN KŚZpNP Oddział w Białymstoku</t>
  </si>
  <si>
    <t>KOMPUTER STACJONARNY</t>
  </si>
  <si>
    <t>UPS APC BR900GI</t>
  </si>
  <si>
    <t>SERWER IBM TYP II 7377B2GX3630 M3</t>
  </si>
  <si>
    <t>SKANER FUJITSU FI-6770</t>
  </si>
  <si>
    <t>KOMPUTER DELL OPTIPLEX 7010 MTi7-3770+MONITOR DELL U2312HM</t>
  </si>
  <si>
    <t>KOMPUTER DELL OPTIPLEX 7010 MTi7-3770+MONITOR DELL U2312 HM</t>
  </si>
  <si>
    <t>UPS APC 3000VA</t>
  </si>
  <si>
    <t>KOMPUTER DELL OPTIPLEX+MONITOR</t>
  </si>
  <si>
    <t>KOMPUTER DELL OPTIPLEX 7010+MONITOR</t>
  </si>
  <si>
    <t>KOMPUTER DELL OPTIPLEX 7010 MT</t>
  </si>
  <si>
    <t>Laminator Rolowy EXCELAM 655Q</t>
  </si>
  <si>
    <t>KAUTER RTC2F</t>
  </si>
  <si>
    <t>KOMPUTER DELL OPITLEX+MONITOR DELL</t>
  </si>
  <si>
    <t>KOMPUTER DELL OPIIPLEX+MONITOR DELL</t>
  </si>
  <si>
    <t>KOMPUTER DELL OPTIPLEX+MONITOR DELL</t>
  </si>
  <si>
    <t>DRUKARKA CANON IP100 Z BATERIĄ PRZENOŚNA</t>
  </si>
  <si>
    <t>SERWER DELL POWER EDGE R620</t>
  </si>
  <si>
    <t>DRUKARKA OKI ES5431 DN</t>
  </si>
  <si>
    <t>SERWER DELL POWEREDGE R630</t>
  </si>
  <si>
    <t>PANASONIC KX-MB2061 PDB</t>
  </si>
  <si>
    <t>PANASONIC KX-MB 2025 PDW</t>
  </si>
  <si>
    <t>BIZHUB C224e</t>
  </si>
  <si>
    <t>BIZHUB 224e</t>
  </si>
  <si>
    <t>BIZHUB 224E</t>
  </si>
  <si>
    <t>KM BIZHUB C224E</t>
  </si>
  <si>
    <t>SERWER DELL R320</t>
  </si>
  <si>
    <t>SERWER DELL T320</t>
  </si>
  <si>
    <t>CISCO2901-SEC/K9 CISCO 2901 SECURITY</t>
  </si>
  <si>
    <t>ZESTAW KOMPUTEROWY HP 400G2PD MT</t>
  </si>
  <si>
    <t>KOMPUTER HP 600PO AIO I34160</t>
  </si>
  <si>
    <t>BIBLIOTEKA TAŚMOWA HP MSL4048</t>
  </si>
  <si>
    <t>URZĄDZENIE NAS HP STOREEASY 1850</t>
  </si>
  <si>
    <t>ZESTAW UPS ARES 3000</t>
  </si>
  <si>
    <t>ZESTAW KOMPUTEROWY HP 400G2+MONITOR</t>
  </si>
  <si>
    <t>KAUTER RTC2F-KOMPLET</t>
  </si>
  <si>
    <t>DRUKARKA OKI ES5431DN</t>
  </si>
  <si>
    <t>KSEROKOPIARKA CANON IR 2520</t>
  </si>
  <si>
    <t>KOPIARKA E-STUDIO 2050C</t>
  </si>
  <si>
    <t>RAZEM</t>
  </si>
  <si>
    <t>NAWIGACJA NAVROAD VIVO S</t>
  </si>
  <si>
    <t>ZESTAW NAGŁOŚNIENIOWY</t>
  </si>
  <si>
    <t>APARAT NIKON D7000/18-105V+KARTA+STATYW+TORBA</t>
  </si>
  <si>
    <t>APARAT NIKON D5200/18-55DX+KARTA+STATYW</t>
  </si>
  <si>
    <t>OBIEKTYW TAMRON 18-270</t>
  </si>
  <si>
    <t>ZOOM H1V2 REJESTRATOR CYFROWY+AKCESORIA</t>
  </si>
  <si>
    <t>LAPTOP HP PROBOOK 430</t>
  </si>
  <si>
    <t>LAPTOP SONY VAIO</t>
  </si>
  <si>
    <t>LAPTOP LENOWO THINKPAD EDGE E540</t>
  </si>
  <si>
    <t>TABLET WACOM INTUOS</t>
  </si>
  <si>
    <t>KASA FISKALNA</t>
  </si>
  <si>
    <t>DRUKARKA FISKALNA</t>
  </si>
  <si>
    <t>APARAT SONY DSC-HX300</t>
  </si>
  <si>
    <t>ZESTAW DO NAWIGACJI NAVROAD</t>
  </si>
  <si>
    <t>DELL V3558 15,6"HD AG I3-4005GB+ OFFICE PROPLUS 2013</t>
  </si>
  <si>
    <t>HP PROBOOK 430G2 I3-5010U 13,3" + OFFICE PROPLUS 2013</t>
  </si>
  <si>
    <t>KAMERA SONY HDR-PJ810E</t>
  </si>
  <si>
    <t>OLYMPUS E-M10/B/+EZ-M14-42 IIR+EZ-M40-150</t>
  </si>
  <si>
    <t>NOTEBOOK HP PROBOOK 450+MS OFFICE</t>
  </si>
  <si>
    <t>ZESTAW GŁOŚNOMÓWIĄCY NOKIA616</t>
  </si>
  <si>
    <t>LAMPA BŁYSKOWA CANON 600 EX-RT</t>
  </si>
  <si>
    <t>KAMERA VKC1394 Z OBIEKTYWEM</t>
  </si>
  <si>
    <t>MONITOR LCD 19 SAMSUNG SMT 1934</t>
  </si>
  <si>
    <t>MONITOR LCD 19 SAMSUNG</t>
  </si>
  <si>
    <t>ZESTAW WIDEOFONOWY KANWEL PLUS</t>
  </si>
  <si>
    <t>KAMERA NVC-DN6227SD-II</t>
  </si>
  <si>
    <t>KAMERA KOMPAKTOWA DUALNA Z MONTAŻEM, REGULACJĄ I PROGRAMOWAN</t>
  </si>
  <si>
    <t>MONITOR SMTP DO SYSTEMU CCTV</t>
  </si>
  <si>
    <t>MONITOR SMT 19</t>
  </si>
  <si>
    <t>MONITOR SMT19</t>
  </si>
  <si>
    <t>MULTIPLEXER CYFROWY (REJESTRATOR) HA-4416+HDD4TB+CDRW</t>
  </si>
  <si>
    <t>KAMERA W OBUDOWIE ZEWNĘTRZNEJ Z OBIEKTYWEM I OKABLOWANIEM</t>
  </si>
  <si>
    <t>KAMERA W OBUDOWIE ZEWN. Z OBIEKTYWEM</t>
  </si>
  <si>
    <t>KAMERA KOPUŁKOWA</t>
  </si>
  <si>
    <t>MONITOR LCD SMT 1934</t>
  </si>
  <si>
    <t>2. IPN KŚZpNP Oddział w Gdańsku</t>
  </si>
  <si>
    <t>PROJEKTOR BENQ TH681</t>
  </si>
  <si>
    <t>NAWIGACJA SAMOCHODOWA NAVROAD VIVO S6 + AUTOMAPA EU</t>
  </si>
  <si>
    <t>APARAT FOTOGRAFICZNY PANASONIC DMC-SZS3-CZARNY</t>
  </si>
  <si>
    <t>APARAT FOTOGRAFICZNY PANASONIC DMC-G6W+OB.14-42+OB.45-150 ME</t>
  </si>
  <si>
    <t>APARAT FOTOGRAFICZNY NIKON D5200 BODY+OBIEKTYW NIKON 18+55 V</t>
  </si>
  <si>
    <t>KAMERA SONY HDR-CX410VE+RAM SD SANDISK SDHC32GB EXTREME 45MB</t>
  </si>
  <si>
    <t>LAMPA METZ 44 AF/OLYMPUS-PANASONIC-LEICA</t>
  </si>
  <si>
    <t>NAWIGACJA NUVI 2497 LMT</t>
  </si>
  <si>
    <t>NAWIGACJA NUVI 2597 LMT</t>
  </si>
  <si>
    <t>MIKROFON BEZPRZEWODOWY SENNHEISER EW100 ENG G3</t>
  </si>
  <si>
    <t>Kamera SONY NEX (kit z obiektywem SEL 18-200)</t>
  </si>
  <si>
    <t>3. IPN KŚZpNP Oddział w Katowicach</t>
  </si>
  <si>
    <t>RADIOTELEFON GP-340,ŁADOWARKA,AKUMULATOR,ZESTAW SŁUCHAWKOWY</t>
  </si>
  <si>
    <t>APARAT CANON G16</t>
  </si>
  <si>
    <t>NOTEBOOK DELL V5470 14"</t>
  </si>
  <si>
    <t>KOMPUTER PRZENOŚNY DELL V5470</t>
  </si>
  <si>
    <t>APARAT FOTOGRAFICZNY NIKON D5300 + 18-105 VR</t>
  </si>
  <si>
    <t>APARAT PANASONIC DMC-GH4 BODY</t>
  </si>
  <si>
    <t>4. IPN KŚZpNP Oddział w Lublinie</t>
  </si>
  <si>
    <t>Skaner dziełowy OS12000 A2 z PC i oprogramowaniem</t>
  </si>
  <si>
    <t>Serwer CZR Enterprise 1155-1</t>
  </si>
  <si>
    <t>Serwer CZR Enterprise 1155-2</t>
  </si>
  <si>
    <t>Komputer CZR Business 1155-1</t>
  </si>
  <si>
    <t>Komputer CZR Business AM3-1</t>
  </si>
  <si>
    <t>Komputer CZR Business AM3-2</t>
  </si>
  <si>
    <t>Komputer CZR Business AM3-3</t>
  </si>
  <si>
    <t>Serwer HP Proliant DL320e</t>
  </si>
  <si>
    <t>Komputer CZR Business 1155-2 i drukarka</t>
  </si>
  <si>
    <t>Zasilacz awaryjny UPS Eaton 9155 15kVA</t>
  </si>
  <si>
    <t>Zestaw komputerowy ZETAN Prestige 2014i7-4770K/Monitor,akces</t>
  </si>
  <si>
    <t>Ploter HP Designjet T920 (CR354A) 36"</t>
  </si>
  <si>
    <t>Serwer DELL PowerEdge R620</t>
  </si>
  <si>
    <t>DYSK SIECIOWY QNAP TS-EC1080PRO</t>
  </si>
  <si>
    <t>ZESTAW KOMPUTEROWY MEGATECH I7-3930K</t>
  </si>
  <si>
    <t>ROUTER ODDZIAŁOWY TYP I</t>
  </si>
  <si>
    <t>PRZEŁĄCZNIK CISCO CATALIST 2960 48-PORT</t>
  </si>
  <si>
    <t>PRZEŁĄCZNIK CISCO CATALYST 2960 48-PORT</t>
  </si>
  <si>
    <t>PRZEŁĄCZNIK CATALYST 3560 NA 48 PORTÓW Z OSPRZĘTEM</t>
  </si>
  <si>
    <t>SERWER OPTIMUS IRON T13084 S3</t>
  </si>
  <si>
    <t>UPS EATON 9130I 2000 VA TOWER</t>
  </si>
  <si>
    <t>MACIERZ DYSKOWA QNAP TVS-EC1080-E3</t>
  </si>
  <si>
    <t>PRZEŁĄCZNIK SIECIOWY CISCO CATALYST</t>
  </si>
  <si>
    <t>Komputer stacjonarny PC VICO POWER I-3240/H77/8GB/2/TB/DVDRW</t>
  </si>
  <si>
    <t>Drukarka fiskalna Posnet Temo HS EJ z usługą fiskalizacji</t>
  </si>
  <si>
    <t>Skaner HP Scanjet G4010</t>
  </si>
  <si>
    <t>Zestaw komputerowy PC VICO POWER I3-3240/H77/8GB/2TB/DVDRWM+</t>
  </si>
  <si>
    <t>Zestaw komputerowy ZETAN Standard 2014 G1630/4GB/4TB/Win 7 P</t>
  </si>
  <si>
    <t>Zestaw komouterowy ZETAN Standard 2014 G1630/4GB/4TB/Win 7 P</t>
  </si>
  <si>
    <t>ZESTAW KOMPUTEROWY MEGATECH ZP-1850</t>
  </si>
  <si>
    <t>ZESTWA KOMPUTEROWY MEGATECH ZP-1850</t>
  </si>
  <si>
    <t>ZESTAW KOMPUTEROWY MEGATECH  ZP-1850</t>
  </si>
  <si>
    <t>ZESTAW KOMPUTEROWY MAGATECH ZP-1850</t>
  </si>
  <si>
    <t>Drukarka laserowa OKI C531dn</t>
  </si>
  <si>
    <t>Komputer CZR Business 1155-3</t>
  </si>
  <si>
    <t>Skaner Mustek ScanExpress 98-SCN</t>
  </si>
  <si>
    <t>Urządzenie wielofunkcyjne HP Officejet Pro 8600 Plus</t>
  </si>
  <si>
    <t>Komputer CZR Business 1155-4</t>
  </si>
  <si>
    <t>SKANER FUJITSU FI-7160</t>
  </si>
  <si>
    <t>DRUKARKA LEXMARK MS810DN</t>
  </si>
  <si>
    <t>KOMPUTER MEGATECH ZP-6300 W7P OFFICE PRO ACER V246</t>
  </si>
  <si>
    <t>KOMPUTER MEGATECH ZP-6300W7P OFFICE PRO ACER V246</t>
  </si>
  <si>
    <t>KOMPUTER MEGATECH ZP-6300 W7POFFICE PRO ACER V246</t>
  </si>
  <si>
    <t>DRUKARKA ETYKIET BIXOLON SLP-T400</t>
  </si>
  <si>
    <t>ROUTER CISCO 1921-SEC/K9</t>
  </si>
  <si>
    <t>Kasa fiskalna Posnet Mobile HS EJ z usługą fiskalizacji</t>
  </si>
  <si>
    <t>Faks Panasonic KX-MB2030PDW</t>
  </si>
  <si>
    <t>Telefax Canon L 410</t>
  </si>
  <si>
    <t>Telefax Canon L 170</t>
  </si>
  <si>
    <t>FAX LASER PANASONIC KX-FL 613</t>
  </si>
  <si>
    <t>Kopiarka Brother MFC J6910DW</t>
  </si>
  <si>
    <t>URZĄDZENIE WIELOFUNKCYJNE BROTHER MFC-9340CDW</t>
  </si>
  <si>
    <t>URZADZENIE WIELOFUNKCYJNE BROTHER MFC-9340CDW</t>
  </si>
  <si>
    <t>URZĄDZENIE WIELOFUNKCYJNE BROTHERMFC-9140CDN</t>
  </si>
  <si>
    <t>LODÓWKA LG</t>
  </si>
  <si>
    <t>URZĄDZENIE WIELOFUNKCYJNE BROTHER MFC - 9340CDW</t>
  </si>
  <si>
    <t>Notbook HP ProBook 450i7-4702MQ8GB/500/DVD-RW/Win8,akcesoria</t>
  </si>
  <si>
    <t>LAPTOP ALIENWARE M17-9100 W8.1P OFFICE</t>
  </si>
  <si>
    <t>Notebook HP 430 I3-4010U/500/4GB/13,3", TORBA, W8P/MOLP OFFI</t>
  </si>
  <si>
    <t>Notebook Lenovo IdeaPad G780</t>
  </si>
  <si>
    <t>Laptop HP ProBook 4340s(H4R62EA) - 128GB SSD/8GB/Core i3 312</t>
  </si>
  <si>
    <t>Laptop Lenovo IdeaPad B590 (59-374029) (Pentium 2020M /LCD:1</t>
  </si>
  <si>
    <t>Dysk SEAGATE EXPANSION DES. 4TB 3,5</t>
  </si>
  <si>
    <t>Tablet piórkowy INTUOS Pro M</t>
  </si>
  <si>
    <t>LaCie 2big Quadra 6TB USB 3.0 RAID 0,1 FireWire 800</t>
  </si>
  <si>
    <t>Przełącznik sieciowy - Allied Telesis AT-GS900/24 Switch</t>
  </si>
  <si>
    <t>Caviar MY Book 4TB 7200 USB3.0 - dysk twardy</t>
  </si>
  <si>
    <t>Lacie Porsch Design P 9230 2TB 3.5" zew. USB 3.0 aluminium</t>
  </si>
  <si>
    <t>Dysk WD Elements Desktop 3,5" 3TB USB 2.0 Black</t>
  </si>
  <si>
    <t>Drukarka mobilna Canon Pixma iP100</t>
  </si>
  <si>
    <t>Notebook Dell Inspiron 5423</t>
  </si>
  <si>
    <t>Switch KVM Oxca KSC-108E- przełącznik</t>
  </si>
  <si>
    <t>DYSK PRZENOŚNY 2TB</t>
  </si>
  <si>
    <t>DYSK PRZENOŚNY 2 TB</t>
  </si>
  <si>
    <t>NOTEBOOK ACER TRAVELMATE B115-M 4GB W8.1P, GWARANCJA</t>
  </si>
  <si>
    <t>NOTEBOOK LENOVO Y50-70 59-441401 8GB W8.1P</t>
  </si>
  <si>
    <t>NOTEBOOK LENOVO Y50-70 50-441501 8GBW8.1P</t>
  </si>
  <si>
    <t>TERMINAL DANYCH ARGOX PA-20 BATCH</t>
  </si>
  <si>
    <t>KOMPUTER PRZENOŚNY DELL V 5480</t>
  </si>
  <si>
    <t>KOMPUTER PRZENOŚNY YOGA 300</t>
  </si>
  <si>
    <t>Kamera LV-IP20IR40TV z zasilaczem 12V</t>
  </si>
  <si>
    <t>CB 250 YOSAN, ANTENA,AKCESORIA</t>
  </si>
  <si>
    <t>KAMERA CYFROWA PANASONIC HC-X920</t>
  </si>
  <si>
    <t>NAWIGACJA BECKER PROFESJONAL</t>
  </si>
  <si>
    <t>CB RADIO PRESIDENT JOHNNY III</t>
  </si>
  <si>
    <t>NAWILŻACZ POWIETRZA DO MAGAZYNÓW ARCHIWALNYCH</t>
  </si>
  <si>
    <t>Aparat cyfrowy kompakt. OLYMPUS VH510BLK VH 51, statyw HAMA,</t>
  </si>
  <si>
    <t>Ekspres automat czarny</t>
  </si>
  <si>
    <t>Ekspres automat do kawy SAECO HD8750/99</t>
  </si>
  <si>
    <t>Aparat fotograficzny Canon PowerShot SX260 IS</t>
  </si>
  <si>
    <t>Aparat fotograficzny Nikon D5100 + 18 - 105VR</t>
  </si>
  <si>
    <t>APARAT FOTOGRAFICZNY CANON POWERSHOT G16 Z OSPRZĘTEM</t>
  </si>
  <si>
    <t>Aparat cyfrowy Canon IXUS 230HS czarny</t>
  </si>
  <si>
    <t>Aparat fotograficzny lustrzanka EOS 600D-18-55 DC NI Canon z</t>
  </si>
  <si>
    <t>APARAT CYFROWY CANON 600D</t>
  </si>
  <si>
    <t>EKSPRES DO KAWY NIVONA CAFERMATICA 646</t>
  </si>
  <si>
    <t>OBIEKTYW SIGMA 18-200MM</t>
  </si>
  <si>
    <t>5. IPN KŚZpNP Oddział w Rzeszowie</t>
  </si>
  <si>
    <t>6. IPN KŚZpNP Oddział w Warszawie</t>
  </si>
  <si>
    <t>KOPIARKA TOSHIBA E-STUDIO 456SE</t>
  </si>
  <si>
    <t>KOMPUTER STACJONARNY ZESTAW GRAFICZNY</t>
  </si>
  <si>
    <t>KOMPUTER STACJONARNY DELLOPTIPLEX 7010SFF</t>
  </si>
  <si>
    <t>Skaner FUJITSU fi 6750</t>
  </si>
  <si>
    <t>Kopiarka Konica Minolta Bizhup 363</t>
  </si>
  <si>
    <t>Skaner FUJITSU fi-6750S</t>
  </si>
  <si>
    <t>KOMPUTER STACJONARNY MAXDATA Z MONITOREM LG</t>
  </si>
  <si>
    <t>KOMPUTER STACJONARNY IBM THINKCENTRE MODEL 2</t>
  </si>
  <si>
    <t>KOMPUTER STACJONARNY DELL T1700MT</t>
  </si>
  <si>
    <t>KOPIARKA CANON IPP-2503I</t>
  </si>
  <si>
    <t>NISZCZARKA HSM 225</t>
  </si>
  <si>
    <t>KOPIARKA CANON IR1133A</t>
  </si>
  <si>
    <t>PROJEKTOR EPSON EB-W12</t>
  </si>
  <si>
    <t>KALIBRATOR MONITORA SPYDER 4</t>
  </si>
  <si>
    <t>ZASILACZ AWARYJNY UPS HS500VA</t>
  </si>
  <si>
    <t>DRUKARKA LEXMARK T650DN</t>
  </si>
  <si>
    <t>KOPIARKA CYFROWA CANON IR 1133A</t>
  </si>
  <si>
    <t>CZYTNIK DO MIKROFISZ INDUS 4601-01</t>
  </si>
  <si>
    <t>NISZCZARKA  FELLOWES SB-89CI</t>
  </si>
  <si>
    <t>NISZCZARKA HSM</t>
  </si>
  <si>
    <t>NISZCZARKA OPUS VS1202</t>
  </si>
  <si>
    <t>LAMINATOR</t>
  </si>
  <si>
    <t>LODÓWKA MINI 24L</t>
  </si>
  <si>
    <t>NISZCZARKA FELLOWES 90S</t>
  </si>
  <si>
    <t>NISZCZARKA OPUS VS1202CD</t>
  </si>
  <si>
    <t>KOMPUTER STACJONARNY DELL AIO</t>
  </si>
  <si>
    <t>DRUKARKA HP LASERJET 3015DN</t>
  </si>
  <si>
    <t>DRUKARKA HP LASERJET P3015DN</t>
  </si>
  <si>
    <t>NISZCZARKA KOBRA 1</t>
  </si>
  <si>
    <t>SKANER PLUSTEK PN2040</t>
  </si>
  <si>
    <t>KOMPERTER STACJONARNY DELL OPTIPLEX 7020</t>
  </si>
  <si>
    <t>KOMPUTER STACJONARNY DELL OPTIPLEX 7020</t>
  </si>
  <si>
    <t>DRUKARKA HP COLOR 553DN</t>
  </si>
  <si>
    <t>KOMPUTER STACJONARNY LENOVO M73Z</t>
  </si>
  <si>
    <t>CB-RADIO HARRY</t>
  </si>
  <si>
    <t>REJESTRATOR SAMOCHODOWY DOD</t>
  </si>
  <si>
    <t>KOMPUTER PRZENOŚNY TOSHIBA</t>
  </si>
  <si>
    <t>MIKROFON SONY</t>
  </si>
  <si>
    <t>KOMPUTER PRZENOŚNY LENOVO IDEAPAD</t>
  </si>
  <si>
    <t>CB-RADIO</t>
  </si>
  <si>
    <t>APARAT CYFROWY POWERSCHOT</t>
  </si>
  <si>
    <t>KOMPUTER PRZENOŚNY DELL E5540</t>
  </si>
  <si>
    <t>KOMPUTER PRZENOŚNY ACER ASPIRE V3</t>
  </si>
  <si>
    <t>KOMPUTER PRZENOŚNY ASUS 15,6</t>
  </si>
  <si>
    <t>KOMPUTER PRZENOŚNY ACER V3-574G</t>
  </si>
  <si>
    <t>7.  IPN KŚZpNP Centrala</t>
  </si>
  <si>
    <t>8. IPN KŚZpNP Oddział we Wrocławiu</t>
  </si>
  <si>
    <t>NOTEBOOK DELL VOSTRO 2521</t>
  </si>
  <si>
    <t>HP PROBOOK 430 G2</t>
  </si>
  <si>
    <t>HP PROBOOK 430G2 (L3Q39EA) Z OPROGRAMOWANIEM MS MOLP OFFICE</t>
  </si>
  <si>
    <t>TABLET ASUS TRANSFORMER T100HA</t>
  </si>
  <si>
    <t>NOTEBOOK/LAPTOP 15,6" LENOVO</t>
  </si>
  <si>
    <t>APARAT FOTOGRAFICZNY PANASONIC Z OBIEKTYWEM 20MM I KARTĄ 60M</t>
  </si>
  <si>
    <t>SUMA ŁĄCZNIE</t>
  </si>
  <si>
    <t>sprzęt elektroniczny stacjonarny</t>
  </si>
  <si>
    <t>sprzęt elektroniczny przenośny</t>
  </si>
  <si>
    <t>monitoring wizyjny</t>
  </si>
  <si>
    <t>Marka</t>
  </si>
  <si>
    <t>Typ, model</t>
  </si>
  <si>
    <t>Nr podw./ nadw.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</si>
  <si>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</si>
  <si>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</si>
  <si>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</si>
  <si>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</si>
  <si>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</si>
  <si>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</si>
  <si>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Przebieg</t>
  </si>
  <si>
    <t>Okres ubezpieczenia OC i NW</t>
  </si>
  <si>
    <t>rodzaj</t>
  </si>
  <si>
    <t>Od</t>
  </si>
  <si>
    <t>Do</t>
  </si>
  <si>
    <t>autoalarm, centralny zamek</t>
  </si>
  <si>
    <t>Skoda</t>
  </si>
  <si>
    <t>Octavia II Sedan</t>
  </si>
  <si>
    <t>TMBCE61Z4B8025339</t>
  </si>
  <si>
    <t>BI0711K</t>
  </si>
  <si>
    <t>Octavia III Active</t>
  </si>
  <si>
    <t>TMBAG7NE6E0018149</t>
  </si>
  <si>
    <t>BI5438P</t>
  </si>
  <si>
    <t>Citroen</t>
  </si>
  <si>
    <t>Berlingo</t>
  </si>
  <si>
    <t>VF77J9HP0CJ613868</t>
  </si>
  <si>
    <t>BI6285N</t>
  </si>
  <si>
    <t>blokada skrzyni biegów, centralny zamek, autoalarm</t>
  </si>
  <si>
    <t>SKODA</t>
  </si>
  <si>
    <t>OCTAVIA KOMBI</t>
  </si>
  <si>
    <t>TMBJS41U478878890</t>
  </si>
  <si>
    <t>GD693KU</t>
  </si>
  <si>
    <t>immobiliser, 
autoalarm</t>
  </si>
  <si>
    <t>OCTAVIA II Mint</t>
  </si>
  <si>
    <t>TMBDA21Z5B8026752</t>
  </si>
  <si>
    <t>GD691KU</t>
  </si>
  <si>
    <t>CITROEN</t>
  </si>
  <si>
    <t>BERLINGO</t>
  </si>
  <si>
    <t>VF77J9HL0CJ560346</t>
  </si>
  <si>
    <t>GD694KU</t>
  </si>
  <si>
    <t>PEUGEOT</t>
  </si>
  <si>
    <t>PARTNER</t>
  </si>
  <si>
    <t>VF37J9HL0DJ780586</t>
  </si>
  <si>
    <t>GD697KU</t>
  </si>
  <si>
    <t>VF38D5FVAEL027059</t>
  </si>
  <si>
    <t>GD695KU</t>
  </si>
  <si>
    <t>FORD</t>
  </si>
  <si>
    <t>TRANSIT CUSTOM</t>
  </si>
  <si>
    <t>WF01XXTTG1EB73224</t>
  </si>
  <si>
    <t>GD692KU</t>
  </si>
  <si>
    <t xml:space="preserve">PRZYCZEPA </t>
  </si>
  <si>
    <t>---</t>
  </si>
  <si>
    <t>RYDWAN</t>
  </si>
  <si>
    <t>EURO</t>
  </si>
  <si>
    <t>SYBL10000E0001809</t>
  </si>
  <si>
    <t>GD8168X</t>
  </si>
  <si>
    <t>Honda</t>
  </si>
  <si>
    <t>Civic</t>
  </si>
  <si>
    <t>NLAFB8540CW002557</t>
  </si>
  <si>
    <t>SK042AV</t>
  </si>
  <si>
    <t>11-12-2012</t>
  </si>
  <si>
    <t>immobilizer</t>
  </si>
  <si>
    <t>Renault</t>
  </si>
  <si>
    <t>Trafic</t>
  </si>
  <si>
    <t>VF1JLB7B2EY530226</t>
  </si>
  <si>
    <t>SK282EJ</t>
  </si>
  <si>
    <t>31-12-2013</t>
  </si>
  <si>
    <t>VF77JBHZMGJ613888</t>
  </si>
  <si>
    <t>SK261JH</t>
  </si>
  <si>
    <t>10-05-2016</t>
  </si>
  <si>
    <t>ZPC Świdnik</t>
  </si>
  <si>
    <t>przyczepa lekka</t>
  </si>
  <si>
    <t>SWH2360S27B019423</t>
  </si>
  <si>
    <t>05-02-2008</t>
  </si>
  <si>
    <t>TMBJS41U178878894</t>
  </si>
  <si>
    <t>LU8986K</t>
  </si>
  <si>
    <t>osobowy</t>
  </si>
  <si>
    <t>autoalarm, immobilaizer</t>
  </si>
  <si>
    <t>radio CB, zestaw głośnomówiący</t>
  </si>
  <si>
    <t xml:space="preserve">Skoda </t>
  </si>
  <si>
    <t>Octavia</t>
  </si>
  <si>
    <t>TMBDS41U178831023</t>
  </si>
  <si>
    <t>LU6530T</t>
  </si>
  <si>
    <t>VF1LT3B06UC266454</t>
  </si>
  <si>
    <t>LU4449V</t>
  </si>
  <si>
    <t>TMBJJ7NE0F0107847</t>
  </si>
  <si>
    <t>LU505AU</t>
  </si>
  <si>
    <t>VF1JL000053799018</t>
  </si>
  <si>
    <t>LU993CT</t>
  </si>
  <si>
    <t>Niewiadów</t>
  </si>
  <si>
    <t>SWNB1300060001090</t>
  </si>
  <si>
    <t xml:space="preserve">Honda </t>
  </si>
  <si>
    <t>NLAFD7550AW030513</t>
  </si>
  <si>
    <t>RZ5127E</t>
  </si>
  <si>
    <t>Osobowy</t>
  </si>
  <si>
    <t>autoalarm, immobilser</t>
  </si>
  <si>
    <t>Toyota</t>
  </si>
  <si>
    <t>SB1ZE3JE50E060450</t>
  </si>
  <si>
    <t>RZ6961K</t>
  </si>
  <si>
    <t>12-08-2014</t>
  </si>
  <si>
    <t>SYAP1000080001222</t>
  </si>
  <si>
    <t>RZ9768H</t>
  </si>
  <si>
    <t>25-11-2008</t>
  </si>
  <si>
    <t>SUPERB 3U</t>
  </si>
  <si>
    <t>TMBBT63U379011405</t>
  </si>
  <si>
    <t xml:space="preserve">Immobiliser, blokada skrzyni biegów,blokada hamulców, autoalarm. </t>
  </si>
  <si>
    <t>cb radio</t>
  </si>
  <si>
    <t>SUPERB 3T</t>
  </si>
  <si>
    <t>TMBAH7NP8G7014743</t>
  </si>
  <si>
    <t xml:space="preserve">Immobiliser,autoalarm, autoalarm z monitorowaniem wnętrza.  </t>
  </si>
  <si>
    <t>RENAULT</t>
  </si>
  <si>
    <t>TRAFIC</t>
  </si>
  <si>
    <t>VF1JLBVBSCV420004</t>
  </si>
  <si>
    <t>TMBDS41UX78836804</t>
  </si>
  <si>
    <t>WI0688F</t>
  </si>
  <si>
    <t>TMBDS41U278831211</t>
  </si>
  <si>
    <t>WI0690F</t>
  </si>
  <si>
    <t>Opel</t>
  </si>
  <si>
    <t>Vivaro</t>
  </si>
  <si>
    <t>WI3331H</t>
  </si>
  <si>
    <t>TMBHS21Z282049206</t>
  </si>
  <si>
    <t>WI9139G</t>
  </si>
  <si>
    <t>TMBCB21Z282013557</t>
  </si>
  <si>
    <t>WI9141G</t>
  </si>
  <si>
    <t>TMBHS21Z782049203</t>
  </si>
  <si>
    <t>WI9143G</t>
  </si>
  <si>
    <t>TMBHE21Z582194196</t>
  </si>
  <si>
    <t>WI5792J</t>
  </si>
  <si>
    <t>TMBHS61Z4A8031462</t>
  </si>
  <si>
    <t>WI1234M</t>
  </si>
  <si>
    <t>VF1JLBVB6AV392997</t>
  </si>
  <si>
    <t>WI5050M</t>
  </si>
  <si>
    <t>Ford</t>
  </si>
  <si>
    <t>Transit</t>
  </si>
  <si>
    <t>WF0XXXTTFXBM05354</t>
  </si>
  <si>
    <t>WI7927R</t>
  </si>
  <si>
    <t>ciężarowy</t>
  </si>
  <si>
    <t>Kia</t>
  </si>
  <si>
    <t>U5YHN813ADL015293</t>
  </si>
  <si>
    <t>WI1477T</t>
  </si>
  <si>
    <t>SB1EG76L90E094382</t>
  </si>
  <si>
    <t>WI1882V</t>
  </si>
  <si>
    <t>Hyundai</t>
  </si>
  <si>
    <t>i40</t>
  </si>
  <si>
    <t>KMHLC41DAEU058170</t>
  </si>
  <si>
    <t>WE443JK</t>
  </si>
  <si>
    <t>KMHLC41DAFU059464</t>
  </si>
  <si>
    <t>WE444JK</t>
  </si>
  <si>
    <t>Transit Custom</t>
  </si>
  <si>
    <t>WF01XXTTG1EB74612</t>
  </si>
  <si>
    <t>WE442JK</t>
  </si>
  <si>
    <t>TMBCF73T1E9058406</t>
  </si>
  <si>
    <t>WE227HN</t>
  </si>
  <si>
    <t>Mondeo</t>
  </si>
  <si>
    <t>WF0EXXWPCEFL19027</t>
  </si>
  <si>
    <t>WE772KR</t>
  </si>
  <si>
    <t>TMBAJ7NE3H0027767</t>
  </si>
  <si>
    <t>WE281MU</t>
  </si>
  <si>
    <t>TMBAJ7NE8H0027652</t>
  </si>
  <si>
    <t>WE280MU</t>
  </si>
  <si>
    <t>WF01XXTTG1GC74784</t>
  </si>
  <si>
    <t>WE211MP</t>
  </si>
  <si>
    <t>alarm, imobilajzer</t>
  </si>
  <si>
    <t>VSSZZZ7NZFV500267</t>
  </si>
  <si>
    <t>W 600</t>
  </si>
  <si>
    <t>SUC075A0F50004376</t>
  </si>
  <si>
    <t>INFORMACJA O MAJĄTKU TRWAŁYM</t>
  </si>
  <si>
    <t>Jednostka</t>
  </si>
  <si>
    <t>Urządzenia i wyposażenie</t>
  </si>
  <si>
    <t>W tym zbiory bibioteczne</t>
  </si>
  <si>
    <t>IPN Oddział w Białymstoku</t>
  </si>
  <si>
    <t>IPN Oddział w Gdańsku</t>
  </si>
  <si>
    <t>IPN Oddział w Katowicach</t>
  </si>
  <si>
    <t>IPN Oddział w Lublinie</t>
  </si>
  <si>
    <t>IPN Oddział w Rzeszowie</t>
  </si>
  <si>
    <t>IPN Oddział w Warszawie</t>
  </si>
  <si>
    <t>IPN Centrala</t>
  </si>
  <si>
    <t>IPN Oddział we Wrocławiu</t>
  </si>
  <si>
    <t>WYKAZ LOKALIZACJI, W KTÓRYCH PROWADZONA JEST DZIAŁALNOŚĆ ORAZ LOKALIZACJI, GDZIE ZNAJDUJE SIĘ MIENIE(nie wykazane w załączniku nr 1 - poniższy wykaz nie musi być pełnym wykazem lokalizacji)</t>
  </si>
  <si>
    <t>Lokalizacja (adres)</t>
  </si>
  <si>
    <t>Zabezpieczenia (znane zabezpieczenia p-poż i przeciw kradzieżowe)</t>
  </si>
  <si>
    <t>ul. Jagiellońska 46, 10-273 Olsztyn Delegatura Oddziału</t>
  </si>
  <si>
    <t xml:space="preserve">CCTV, SSWiN, gaśnice 5 szt., hydrant 1 szt. </t>
  </si>
  <si>
    <t>Hydranty - łącznie 2 szt</t>
  </si>
  <si>
    <t>Układ sterowania SUG z centralą IGNIS 152M</t>
  </si>
  <si>
    <t>czujka optyczna - DOR 40 - 2 szt.</t>
  </si>
  <si>
    <t>System wykrywania i sygnalizacji pożaru - SWiSP</t>
  </si>
  <si>
    <t>Centrala wykrywania i sygnalizacji pożaru TELSAP2100 (centrala w Urzędzie Miasta)</t>
  </si>
  <si>
    <t>Jonizujący czujnik dymu DIO2196 - 3 szt</t>
  </si>
  <si>
    <t>Jonizujący czujnik dymu DIO37 - 98</t>
  </si>
  <si>
    <t>Optyczna czujka dymu DOR2196 - 1</t>
  </si>
  <si>
    <t>Jonizująca podsufitowa czujka dymu DIO37 - 5</t>
  </si>
  <si>
    <t>Jonizujący podsufitowy czujnik dymu - DIO 2196 - 11</t>
  </si>
  <si>
    <t>Stałe kraty</t>
  </si>
  <si>
    <t>Wszystkie okna delegatury zabezpieczone są kratami wykonanymi z prętów stalowych o średnicy 10mm na stałe zakotwiczonymi w murze budynku.</t>
  </si>
  <si>
    <t xml:space="preserve">Dzwi zewnętrzne i do wszystkich pomieszczeń, w których przechowywany jest zasób archiwalny, materiały niejawne, posiadają klasę C antywłamaniową i przeciwpożarową </t>
  </si>
  <si>
    <t>Elektroniczny system zabezpieczeń</t>
  </si>
  <si>
    <t>Centrala alarmowa klasy S INTEGRA 64 SATEL - 1szt</t>
  </si>
  <si>
    <t>Czujnik PCP AQUA PLUS - 38 szt</t>
  </si>
  <si>
    <t>Czujnik IR 918 AM klasy S - 4 szt.</t>
  </si>
  <si>
    <t>Czujniki magnetyczne w oknach i drzwiach - 9 szt</t>
  </si>
  <si>
    <t>Dozór pracowników</t>
  </si>
  <si>
    <t>Służna Ochrony IPN pełniąca dyżur całodobowo (24h)</t>
  </si>
  <si>
    <t>Gaśnice - łącznie 2 szt.</t>
  </si>
  <si>
    <t>Drzwi zewnetrze atestowane - 1 szt. wraz z dwoma zamkami atestowanymi.</t>
  </si>
  <si>
    <t>Centrala alarmowa ALARM CONTROL - 1 szt</t>
  </si>
  <si>
    <t>Czujnik PIR - 3 szt.</t>
  </si>
  <si>
    <t>Dozór agencji ochrony</t>
  </si>
  <si>
    <t>Podpisana umowa z firmą Juwentus na całodobowy (24h) monitoring obiektu w systemie monitoringu firmy Juwentus wraz z podjazdem grupy interwencyjnej</t>
  </si>
  <si>
    <t>Bielsko-Biała, ul. Piastowska 30</t>
  </si>
  <si>
    <t>Częstochowa, ul. Sobieskiego 7</t>
  </si>
  <si>
    <t>Katowice, ul. Św.Jana 10</t>
  </si>
  <si>
    <t>gaśnice</t>
  </si>
  <si>
    <t xml:space="preserve">Delegatura IPN, 45-081 Opole, ul. Piastowska 17 </t>
  </si>
  <si>
    <t>Zabezpieczenia przeciwkradzieżowe: system sygnalizacji włamania (sygnał przesyłany jest do stacji monitoringu agencji ochrony), ochrona fizyczna realizowana przez agencję ochrony (w dni robocze w godzianch 7.00 - 20.00). Zabezpieczenia ppoż.: system sygnalizacji pożaru (sygał przesyłany jest do straży pożarnej), 2 gasnice ABC, 2 hydranty wewnętrzne.</t>
  </si>
  <si>
    <t xml:space="preserve">gaśnice, hydranty, czujniki, urządzenia alarmowe, alarmy, dozór agencji ochrony, całodobowy </t>
  </si>
  <si>
    <t xml:space="preserve">gaśnice, hydranty, czujniki, urządzenia alarmowe, alarmy, dozór pracowniczy, całodobowy </t>
  </si>
  <si>
    <t xml:space="preserve">gaśnice proszkowe: GP6 40 szt., GS5 10 sztuk, GSE2 3 sztuki, hydranty, czujniki, urządzenia alarmowe, alarmy, dozór agencji ochrony, całodobowy </t>
  </si>
  <si>
    <t>Sprzęt stacjonarny</t>
  </si>
  <si>
    <t>Monitoring wizyjny</t>
  </si>
  <si>
    <t>Tabela nr 4</t>
  </si>
  <si>
    <t>Tabela nr 6</t>
  </si>
  <si>
    <t xml:space="preserve"> Tabela nr 1 - Informacje ogólne do oceny ryzyka</t>
  </si>
  <si>
    <t>Komputer przenośny HP EliteBook 8440p</t>
  </si>
  <si>
    <t>Komputer przenośny HP EliteBook 8540w</t>
  </si>
  <si>
    <t>Sprzęt stacjonarny (RP i cały świat)</t>
  </si>
  <si>
    <t xml:space="preserve">Sprzęt przenośny </t>
  </si>
  <si>
    <t>Sprzęt przenośny</t>
  </si>
  <si>
    <t>Sprzęt przenośny (RP i cały świat)</t>
  </si>
  <si>
    <t>Suma ubezpieczenia</t>
  </si>
  <si>
    <t xml:space="preserve"> </t>
  </si>
  <si>
    <t xml:space="preserve">Nazwa jednostki </t>
  </si>
  <si>
    <t xml:space="preserve">Hala magazynowa "D", płyta warstowa/bloczek - mury oraz płyta warstwowa/beton - dach; 02-699 Warszawa, ul. Kłobucka 21
Budynek "F", płyta warstwowa - dach; 02-699 Warszawa, ul. Kłobucka 21 
Budynek "G", płyta warstwowa - mury i dach; 02-699 Warszawa, ul. Kłobucka 21 
Wszędzie rodzaj wypełnienia - styropian/pianka. </t>
  </si>
  <si>
    <t>namioty - wartość 23.034,74 zł</t>
  </si>
  <si>
    <t>Szacunkowa ilość w ciągu roku ok. 750
Szacunkowa liczba uczestników  ok. 3500</t>
  </si>
  <si>
    <t>Kompleks: Budynek po Areszcie Śledczym (do remontu), Budynek Gospodarczy, Dyżurka</t>
  </si>
  <si>
    <t>gaśnice, dozór agencji ochrony</t>
  </si>
  <si>
    <t>30-536 Kraków ul. Czarnieckiego 3</t>
  </si>
  <si>
    <t>KLEINA typ ciężki</t>
  </si>
  <si>
    <t>płatwiowo-kleszczowy, dachówka karpiówka</t>
  </si>
  <si>
    <t xml:space="preserve">TAK </t>
  </si>
  <si>
    <t>kb</t>
  </si>
  <si>
    <t>Lp</t>
  </si>
  <si>
    <t>Uwagi</t>
  </si>
  <si>
    <t>A</t>
  </si>
  <si>
    <t>B</t>
  </si>
  <si>
    <t>C</t>
  </si>
  <si>
    <t>D</t>
  </si>
  <si>
    <t>F</t>
  </si>
  <si>
    <t>G</t>
  </si>
  <si>
    <t>ilość</t>
  </si>
  <si>
    <t>-przeciwpożarowe</t>
  </si>
  <si>
    <t>-gaśnice (rodzaj, ilość)</t>
  </si>
  <si>
    <t>proszkowa</t>
  </si>
  <si>
    <t>3</t>
  </si>
  <si>
    <t>-hydranty (rodzaj, ilość)</t>
  </si>
  <si>
    <t>wewnetrzny</t>
  </si>
  <si>
    <t>8 +2</t>
  </si>
  <si>
    <t>2 + 2</t>
  </si>
  <si>
    <t>Na terenie obiektu 6 hydrntów zewnetrznych</t>
  </si>
  <si>
    <t>-czujniki i urządzenia alarmowe - oraz informacja gdzie przekazywany jest sygnał alarmowy (lokalnie na terenie obiektu, na policję, do agencji ochrony, itp.)</t>
  </si>
  <si>
    <t>TAK tylko z jednego magazynu</t>
  </si>
  <si>
    <t>Sygnał alarmowy przekazywany jest lokalnie na terenie obiektu do własnej słuzby ochrony  i straży pożarnej</t>
  </si>
  <si>
    <t>Systemy gaszenia</t>
  </si>
  <si>
    <t>-przeciwkradzieżowe</t>
  </si>
  <si>
    <t>-kraty na oknach</t>
  </si>
  <si>
    <t>-alarmy</t>
  </si>
  <si>
    <t>TAK (w jednym magazynu)</t>
  </si>
  <si>
    <t>-dozór (pracowniczy, agencji ochrony, całodobowy, część doby)</t>
  </si>
  <si>
    <t xml:space="preserve">Całodobowy przez własną służbę ochrony </t>
  </si>
  <si>
    <t>TABLICA ZAMONTOWANA W GMACHU ŚLĄSKIEGO URZĘDU WOJEWÓDZKIEGO W KATOWICACH</t>
  </si>
  <si>
    <t>TABLICA Z BRĄZU UPAMIĘTNIAJĄCA POWRÓT ŚLASKA W GRANICE RP</t>
  </si>
  <si>
    <t>CMENTARZ WOJENNY W WIERSZACH</t>
  </si>
  <si>
    <t>TABLICA UPAMIĘTNIAJĄCA KAPELANÓW GRUPY KAMPINOS "AK"</t>
  </si>
  <si>
    <t>TABLICA UPAMIĘTNIAJĄCA POMOC KSIĘSTWA KOLHAPUR POLSKIM UCHODŹCOM, ZLOKALIZOWANA W WARSZAWIE NA SKWERZE ŻOŁNIERZY TUŁACZY, UL. BOHATERÓW GETTA</t>
  </si>
  <si>
    <t>TABLICA UPAMIĘT. POMOC KSIĘSTWA KOLHAPUR POLSKIM UCHODŹCOM</t>
  </si>
  <si>
    <t>TABLICA PAMIĄTKOWA POŚWIĘCONA STRZELECKIEJ SZKOLE OFICERSKIEJ W STRÓŻY. UMIESZCZONA NA BUDYNKU SZKOŁY PODSTAWOWEJ W STRÓŻY, GM. DOBRA, WOJ. MAŁOPOLSKIE</t>
  </si>
  <si>
    <t>TABLICA PAMIĄTKOWA POŚW. STRZELECKIEJ SZKOLE OFICERSKIEJ</t>
  </si>
  <si>
    <t>TABLICA PAMIĄTKOWA POŚWIĘCONA  KOBIETOM DZIAŁACZKOM SOLIDARNOŚCI INTERNOWANYM I WIĘZIONYM W ARESZCIE ŚLEDCZYM OLSZYNKA GROCHOWSKA, WARSZAWA GROCHÓW, UL. CHŁOPICKIEGO 71A.</t>
  </si>
  <si>
    <t>TABLICA PAMIĄTKOWA POŚW.  KOBIETOM DZIAŁACZKOM SOLIDARNOŚCI</t>
  </si>
  <si>
    <t>WYKONANIE I MONTAŻ TABLICY PAMIATKOWEJ POŚWIĘCONEJ WIĘŹNIOM NIEMIECKICH OBOZÓW KONCENTRACYJNYCH POCHODZĄCYCH Z JAROSŁAWIA, UL. J. SŁOWACKIEGO 34A, stacja PKP</t>
  </si>
  <si>
    <t>TABLICA PAMIĄTKOWA NA STACJI PKP JAROSŁAW</t>
  </si>
  <si>
    <t>WYKONANIE I MONTAŻ TABLICY PAMIĄTKOWEJ KU CZCI ŻOLNIERZY WYKLETYCH NA POMNIKU ŻOŁNIERZA POLSKIEGO W STRZELINIE (WOJ. DOLNOŚLĄSKIE), SKWER PRZY ZBIEGU ULIC ADAMA MICKIEWICZA, BOLKA I ŚWIDNICKEGO I JÓZEFA PIŁSUDSKIEGO.</t>
  </si>
  <si>
    <t>TABLICA PAMIĄTKOWA KU CZCI ŻOŁNIERZY WYKLĘTYCH</t>
  </si>
  <si>
    <t>TABLICA PAMIĄTKOWA PRZY POMNIKU OFIAR ZBRODNI UKRAIŃSKICH NACJONALISTÓW W WARSZAWIE PRZY UL. GDAŃSKIEJ.</t>
  </si>
  <si>
    <t>TABLICA PAMIĄT. PRZY POMNIKU OFIAR ZBROD. UKRAIŃSKICH NACJON</t>
  </si>
  <si>
    <t>RZEŹBA  STANOWI CZĘŚĆ KOMPOZYCJI POMNIKOWEJ POŚWIĘCONEJ ŻOŁNIERZOM RADOMSKO-KIELECKIEGO OKRĘGU ARMII KRAJOWEJ, RADOM UL. MIECZYSŁAWA NIEDZIAŁKOWSKIEGO</t>
  </si>
  <si>
    <t>RZEŹBA ORŁA Z KORONĄ</t>
  </si>
  <si>
    <t>RUDNO 45, 26-422 BORKOWICE  NA PODSTAWIE UMOWY Z DNIA 02.10.2017  BUW-0761-21(10)/16</t>
  </si>
  <si>
    <t>WYKONANIE POMNIKA MAJORA HENRYKA DOBRZAŃSKIEGO "HUBALA"</t>
  </si>
  <si>
    <t>POMNIK ZNAJDUJE SIĘ W KADZIDLE,  AL. PLUTONOWEGO WINCENTEGO KAMIŃSKIEGO , POW. OSTROŁĘCKI, WOJ. MAZOWIECKIE.</t>
  </si>
  <si>
    <t>POMNIK-OBELISK Ś.P. PLUTONOWEGO WINCENTEGO KAMIŃSKIEGO</t>
  </si>
  <si>
    <t>WODYNIE UL. NEWELSKIEGO 6</t>
  </si>
  <si>
    <t>POMNIK ŻOLNIERZY WYKLĘTYCH W WODYNIACH</t>
  </si>
  <si>
    <t>Zgierz, ul. Piątkowska 32</t>
  </si>
  <si>
    <t>POMNIK WALERIANA ŁUKASIŃSKIEGO W ZGIERZU, UL. PIĄTKOWSKA 32</t>
  </si>
  <si>
    <t xml:space="preserve"> LOKALIZACJA POMNIKA UL. J.MATEJKI W WARSZAWIE.</t>
  </si>
  <si>
    <t>POMNIK UPAMIĘTNIAJĄCY WĘGIERSKICH HONWEDÓW</t>
  </si>
  <si>
    <t>POMNIK  ZNAJDUJE SIĘ NA CMENTARZU PARAFIALNYM W SADOWIE, WOJ. ŚLĄSKIE , POW. LUBLINIECKI</t>
  </si>
  <si>
    <t>POMNIK UPAMIĘTNIAJĄCY PARAFIAN W SADOWIE</t>
  </si>
  <si>
    <t>POMNIK POSTAWIONY PRZY UL. BIELAWSKIEJ W DZIERŻONIOWIE</t>
  </si>
  <si>
    <t>POMNIK POŚWIĘCONY ŻOŁNIERZOM PODZIEMIA NIEPODLEGŁOŚCIOWEGO</t>
  </si>
  <si>
    <t>POMNIK ZNAJDUJE SIĘ NA SKWERZE OFIAR WOŁYNIA U ZBIEGU ULIC: GŁĘBOCKIEJ, AKADEMICKIEJ, RAABEGO W W LUBLINIE.</t>
  </si>
  <si>
    <t>POMNIK OFIAR LUDOBÓJSTWA DOKONANEGO PRZEZ OUN I UPA - LUBLIN</t>
  </si>
  <si>
    <t>SKRZYŻOWANIE DRÓG CHARCIABAŁDA-ZALESIE I ZDUNEK-OLSZYNY, GM. MYSZYNIEC, POW. OSTROŁEKA, WOJ. MAZOWIECKIE</t>
  </si>
  <si>
    <t>POMNIK KPR. WIKTORA BORKOWSKIEGO "ZAJĄCA"</t>
  </si>
  <si>
    <t>POMNIK ZNAJDUJE SIĘ W BUDAPESZCIE,  UL. GYORGY GOLDMANNA, XI DZIELNICA, W POBLIŻU WYBRZEŻA HENRYKA SŁAWIKA.</t>
  </si>
  <si>
    <t>POMNIK HENRYKA SŁAWIKA I JÓZEFA ANTALLA W BUDAPESZCIE</t>
  </si>
  <si>
    <t>NAGROBEK  ZNAJDUJE SIĘ NA CMENTARZU PARAFIALNYM W RUDCE, POWIAT TARNOWSKI, GMINA WIERZCHOSŁAWICE, WOJ. MAŁOPOLSKIE.</t>
  </si>
  <si>
    <t>NAGROBEK NA ZBIOROWEJ MOGILE MIESZKAŃCÓW RUDKI</t>
  </si>
  <si>
    <t>NAGROBEK ZNAJDUJE SIĘ NA CMENTARZU KOMUNALNYM WILKOWYJE PRZY UL. CIENISTEJ W RZESZOWIE</t>
  </si>
  <si>
    <t>NAGROBEK MICHAŁA ZYGO PS "SZYMON"</t>
  </si>
  <si>
    <t>NAGROBEK LEOPOLDA RZĄSY PS "WACŁAW" I "AUGUSTYN"</t>
  </si>
  <si>
    <t>NAGROBEK ZNAJDUJE SIĘ W KRYPCIE POD BAZYLIKĄ PW. ŚW. ANTONIEGO W RADECZNICY, UL. KLASZTORNA 6</t>
  </si>
  <si>
    <t>NAGROBEK DLA SZCZĄTKÓW M. PILARSKIEGO ORAZ S. BIZIORA</t>
  </si>
  <si>
    <t>PRACE ADAPTACYJNE W KRYPCIE POD BAZYLIKĄ PW. ŚW. ANTONIEGO W RADECZNICY, UL KLASZTORNA 6</t>
  </si>
  <si>
    <t>INWESTYCJA W OBCYM ŚRODKU TRWAŁYM</t>
  </si>
  <si>
    <t xml:space="preserve">nazwa  budowli </t>
  </si>
  <si>
    <t>EKRAN DOTYKOWY 55" NA ELEKTRYCZ.  PODSTAWIE Z OPR. OMNITAPPS</t>
  </si>
  <si>
    <t>EKRAN DOTYKOWY-COFFE TABLE Z OPROGRAMOWANIEM OMNITAPPS</t>
  </si>
  <si>
    <t>INFOKIOSK</t>
  </si>
  <si>
    <t>MIKSER TELEWIZYJNY BLACKMAGIC ATEM TELEVISION STUDIO HD</t>
  </si>
  <si>
    <t>PLOTER IPF8400</t>
  </si>
  <si>
    <t>PROJEKTOR ACER K137I</t>
  </si>
  <si>
    <t>PROJEKTOR BENQ MX819ST</t>
  </si>
  <si>
    <t>PROJEKTOR CASIO XJ-A257</t>
  </si>
  <si>
    <t>PROJEKTOR DELL 1610HD</t>
  </si>
  <si>
    <t>PROJEKTOR EPSON EB- 22500</t>
  </si>
  <si>
    <t>PROJEKTOR EPSON EB-1975W</t>
  </si>
  <si>
    <t>PROJEKTOR EPSON EB-225U</t>
  </si>
  <si>
    <t>PROJEKTOR KRAFTMANN KM-WU12K Z TELEOBIEKTYWEM</t>
  </si>
  <si>
    <t>PROJEKTOR LED BENQ GP20</t>
  </si>
  <si>
    <t>PROJEKTOR LG PH550G</t>
  </si>
  <si>
    <t>PROJEKTOR PODWIESZANY NEC LT</t>
  </si>
  <si>
    <t>SKRZYNKA DZIENNIKARSKA DRAWMER 4X4 KICKBOX</t>
  </si>
  <si>
    <t>SYSTEM MULTIMEDIALNY (PROJEKCYJNY-AUDIO-NAGŁAŚ)</t>
  </si>
  <si>
    <t>SYSTEM AUDIOWIZUALNY</t>
  </si>
  <si>
    <t>ZESTAW PROJEKCYJNY</t>
  </si>
  <si>
    <t>SKRZYNKA DZIENNIKARSKA DRAWMER KICK BOX 4X4</t>
  </si>
  <si>
    <t>APARAT CYFROWY CANON EOS 1100D</t>
  </si>
  <si>
    <t>APARAT CYFROWY CANON EOS 6D+OBIEKTYW</t>
  </si>
  <si>
    <t>APARAT CYFROWY CANON EOS 77D BK BODY EU26</t>
  </si>
  <si>
    <t>APARAT CYFROWY DSCRX100</t>
  </si>
  <si>
    <t>APARAT CYFROWY NICON</t>
  </si>
  <si>
    <t>APARAT CYFROWY NIKON D5600 BK EU AF-P 18-55 VR</t>
  </si>
  <si>
    <t>APARAT CYFROWY OLYMPUS E-M10III+14-42EZ SLV</t>
  </si>
  <si>
    <t>APARAT CYFROWY PENTAX K-70 18-50 WR</t>
  </si>
  <si>
    <t>APARAT CYFROWY SONY CYBER SHOT DSC-HX9V + KARTA PAMIECI "SCA</t>
  </si>
  <si>
    <t>APARAT CYFROWY SONY CYBER-SHOT DSC-RX100</t>
  </si>
  <si>
    <t>APARAT CYFROWY SONY DSCRX100</t>
  </si>
  <si>
    <t>APARAT CYFROWY SONY DSCWX300B</t>
  </si>
  <si>
    <t>APARAT FOTOGRAFICZNY  NIKON D700 BODY + OBIEKTYW</t>
  </si>
  <si>
    <t>APARAT FOTOGRAFICZNY  PANASONIC DMC</t>
  </si>
  <si>
    <t>APARAT FOTOGRAFICZNY CANON</t>
  </si>
  <si>
    <t>APARAT FOTOGRAFICZNY CANON 5D MK IV BODY</t>
  </si>
  <si>
    <t>APARAT FOTOGRAFICZNY CANON EOS 5 D MARK II body</t>
  </si>
  <si>
    <t>APARAT FOTOGRAFICZNY CANON EOS 5 DIII BODY</t>
  </si>
  <si>
    <t>APARAT FOTOGRAFICZNY CANON EOS 5D MARK II</t>
  </si>
  <si>
    <t>APARAT FOTOGRAFICZNY CANON EOS 7D Z OBIEKTYWEM 18-135MM</t>
  </si>
  <si>
    <t>APARAT FOTOGRAFICZNY CANON EOS 80D+ EF-S</t>
  </si>
  <si>
    <t>APARAT FOTOGRAFICZNY NIKON D7100 Z OBIEKTYWEM NIKON 17-55</t>
  </si>
  <si>
    <t>APARAT FOTOGRAFICZNY OLYMPUS TG-5 WRAZ Z AKCESORIAMI</t>
  </si>
  <si>
    <t>APARAT FOTOGRAFICZNY PANASONIC</t>
  </si>
  <si>
    <t>APARAT FOTOGRAFICZNY PANASONIC DMC-LX100</t>
  </si>
  <si>
    <t>DYKTAFON MARANTZ</t>
  </si>
  <si>
    <t>DYKTAFON TASCAM DR-100</t>
  </si>
  <si>
    <t>IPAD APPLE BLACK ME406</t>
  </si>
  <si>
    <t>IPAD APPLE RETINA 4-GEN 16GB (9,7") 16GB</t>
  </si>
  <si>
    <t>IPAD MINI  APPLE</t>
  </si>
  <si>
    <t>DYSK ZEWNĘTRZNY 1 TB STOREJET 2,5</t>
  </si>
  <si>
    <t>KAMERA CANON XA11</t>
  </si>
  <si>
    <t>KAMERA CYFROWA GOPRO HERO3</t>
  </si>
  <si>
    <t>KAMERA CYFROWA PANASONIC HDC-SD900EPK</t>
  </si>
  <si>
    <t>KAMERA CYFROWA SONY HDR-CX360VE</t>
  </si>
  <si>
    <t>KAMERA POLYCOM CX5100</t>
  </si>
  <si>
    <t>KAMERA SONY NEX-FS700EK</t>
  </si>
  <si>
    <t>KAMERA TERMOWIZYJNA FLIR E30BX</t>
  </si>
  <si>
    <t>KOMPUTER PRZENOŚNY DELL LATITUDE 5480 CTO</t>
  </si>
  <si>
    <t>KOMPUTER PRZENOŚNY LENOVO THINKPAD L380 YOGA</t>
  </si>
  <si>
    <t>KOMPUTER PRZENOŚNY LENOVO G710</t>
  </si>
  <si>
    <t>KOMPUTER PRZENOŚNY ASUS P2520LJ MODEL I</t>
  </si>
  <si>
    <t>KOMPUTER PRZENOŚNY ASUS  UX303LA MODEL II</t>
  </si>
  <si>
    <t>KOMPUTER PRZENOŚNY IBM</t>
  </si>
  <si>
    <t>KOMPUTER PRZENOŚNY IBM THINKPAD T43</t>
  </si>
  <si>
    <t>KOMPUTER PRZENOŚNY IBM THINKPAD T60 2007CTO</t>
  </si>
  <si>
    <t>KOMPUTER PRZENOŚNY LENOVO THINKPAD X300</t>
  </si>
  <si>
    <t>KOMPUTER PRZENOŚNY HP 2140</t>
  </si>
  <si>
    <t>KOMPUTER PRZENOŚNY ASUS B53S-SO030X</t>
  </si>
  <si>
    <t>KOMPUTER PRZENOŚNY HP MINI 110-3860SW N455 1GB 10,1 LED 250I</t>
  </si>
  <si>
    <t>KOMPUTER PRZENOŚNY  HP PRO BOOK 6470B</t>
  </si>
  <si>
    <t>KOMPUTER PRZENOŚNY DELL INSPIRON 5737</t>
  </si>
  <si>
    <t>KOMPUTER PRZENOSNY -ULTRABOOK ASUS UX32VD-R3001H</t>
  </si>
  <si>
    <t>KOMPUTER PRZENOŚNY LENOVO Z50</t>
  </si>
  <si>
    <t>KOMPUTER PRZENOŚNY LENOVO B550 T4500 2GB LED G550</t>
  </si>
  <si>
    <t>KOMPUTER PRZENOŚNY HP ELITEBOOK 8760w</t>
  </si>
  <si>
    <t>KOMPUTER PRZENOŚNY LENOVO THINKPAD T500</t>
  </si>
  <si>
    <t>KOMPUTER PRZENOŚNY ASUS UX303LA</t>
  </si>
  <si>
    <t>KOMPUTER PRZENOŚNY LENOVO THINKPAD E550</t>
  </si>
  <si>
    <t>KOMPUTER PRZENOŚNY LENOVO TNIKPAD T440</t>
  </si>
  <si>
    <t>KOMPUTER  PRZENOŚNY ASUS UX310UA</t>
  </si>
  <si>
    <t>KOMPUTER PRZENOŚNY IBM T-42</t>
  </si>
  <si>
    <t>KOMPUTER PRZENOŚNY IBM THINKPAD T60P</t>
  </si>
  <si>
    <t>KOMPUTER PRZENOŚNY SAMSUNG N-120</t>
  </si>
  <si>
    <t>KOMPUTER PRZENOŚNY HP PAVILION</t>
  </si>
  <si>
    <t>KOMPUTER PRZENOŚNY ASUS EEE PC 10.1</t>
  </si>
  <si>
    <t>KOMPUTER PRZENOŚNY SONY VAIO YB3V1E</t>
  </si>
  <si>
    <t>KOMPUTER PRZENOŚNY ASUS E700VM-TY069X-8</t>
  </si>
  <si>
    <t>KOMPUTER PRZENOŚNY HP PROBOOK 6360B</t>
  </si>
  <si>
    <t>KOMPUTER PRZENOŚNY TOSHIBA PORTEGE  R930</t>
  </si>
  <si>
    <t>KOMPUTER PRZENOŚNY ASUS VIVOBOOK S400</t>
  </si>
  <si>
    <t>KOMPUTER PRZENOŚNY IBM Z NAPĘDEM FDD USB</t>
  </si>
  <si>
    <t>KOMPUTER PRZENOŚNY</t>
  </si>
  <si>
    <t>KOMPUTER PRZENOŚNY ACER ASPIRE 1830</t>
  </si>
  <si>
    <t>KOMPUTER PRZENOŚNY DEL VOSTRO 3450</t>
  </si>
  <si>
    <t>KOMPUTER PRZENOŚNY HP EliteBook 8460p</t>
  </si>
  <si>
    <t>KOMPUTER PRZENOŚNY IBM THINKPAD X60S 1702CTO</t>
  </si>
  <si>
    <t>KOMPUTER PRZENOŚNY DELL</t>
  </si>
  <si>
    <t>KOMPUTER PRZENOŚNY DELL XPS</t>
  </si>
  <si>
    <t>KOMPUTER PRZENOŚNY LENOWO KHINKPAD X220</t>
  </si>
  <si>
    <t>KOMPUTER PRZENOŚNY SAMSUNG NP350U2A-A02PLI5-2467M 4GB 12,5"</t>
  </si>
  <si>
    <t>KOMPUTER PRZENOŚNY SONY MULTIFLIP i7 8GB</t>
  </si>
  <si>
    <t>KOMPUTER PRZENOŚNY SONY MULTIFLIP i7 8GB,128 GB SSD</t>
  </si>
  <si>
    <t>KOMPUTER PRZENOŚNY ASUS ZENBOOK</t>
  </si>
  <si>
    <t>KOMPUTER PRZENOŚNY ASUSPRO P2530</t>
  </si>
  <si>
    <t>KOMPUTER PRZENOŚNY NOTE HP 6540B WD690EA</t>
  </si>
  <si>
    <t>KOMPUETR PRZENOŚNY IBM THINKPAD X41</t>
  </si>
  <si>
    <t>LAMPA BŁYSKOWA  CANON EX600RT</t>
  </si>
  <si>
    <t>LAMPA BŁYSKOWA CANON 600</t>
  </si>
  <si>
    <t>LAMPA BŁYSKOWA CANON SPEEDLITE 600EX II-RT</t>
  </si>
  <si>
    <t>LAMPA BŁYSKOWA QUADRALITE REPORTER 360 TTL CANON</t>
  </si>
  <si>
    <t>LAMPA BŁYSKOWA SONY HVL-F43AM</t>
  </si>
  <si>
    <t>MIKROFON BEZPRZEWODOWY PODWÓJNY SHURE</t>
  </si>
  <si>
    <t>MIKROFON BEZPRZEWODOWY SENNHEISER</t>
  </si>
  <si>
    <t>MIKROFON BEZPRZEWODOWY SHURE</t>
  </si>
  <si>
    <t>MIKROFON BEZPRZEWODOWY SHURE GLXD24E/B58</t>
  </si>
  <si>
    <t>MIKROFON MINIATUROWY SENNHEISER MKE 2-EW GOLD</t>
  </si>
  <si>
    <t>MIKROFON RODE</t>
  </si>
  <si>
    <t>OBIEKTYW CANON 24-70 F2.8EF L II USM</t>
  </si>
  <si>
    <t>OBIEKTYW CANON 70-200 F2.8 EF L IS II USM</t>
  </si>
  <si>
    <t>OBIEKTYW CANON EF 24-27MM</t>
  </si>
  <si>
    <t>OBIEKTYW CANON EF 70-200,8</t>
  </si>
  <si>
    <t>OBIEKTYW CANON EF17-40/4</t>
  </si>
  <si>
    <t>OBIEKTYW CANON SIGMA A 18-35</t>
  </si>
  <si>
    <t>OBIEKTYW SONY SEL24F18Z</t>
  </si>
  <si>
    <t>OBIEKTYW SZEROKOKĄTNY NIKKOR</t>
  </si>
  <si>
    <t>Obiektyw NIKON 105 mm F2.8 G AF-S</t>
  </si>
  <si>
    <t>SLIDE KAMERA HSK-5 1500-SZYNY DO KAMERY</t>
  </si>
  <si>
    <t>SLIDE KAMERA SP600 -SZYNY DO KAMERY</t>
  </si>
  <si>
    <t>STATYW ALU PRO Z GŁOWICĄ BASIC PAN TILT Z PŁYTĄ</t>
  </si>
  <si>
    <t>STATYW ALU PRO Z GŁOWICĄ MANFROTTO PROFLUID</t>
  </si>
  <si>
    <t>STATYW MANFROTTO 055XPRO3 Z GŁOWICĄ X-PRO 3-WAY</t>
  </si>
  <si>
    <t>STATYW SLIDE KAMERA HST-3</t>
  </si>
  <si>
    <t>TABLET ACER ICONIA TAB A 700</t>
  </si>
  <si>
    <t>TABLET APPLE AIPAD AIR 2</t>
  </si>
  <si>
    <t>TABLET INTOUS4 A4 LARGE + COREL PAINTER XL</t>
  </si>
  <si>
    <t>TABLET INTOUS4 A5 WIDE (MEDIUM) + COREL PRINTER 11</t>
  </si>
  <si>
    <t>TABLET QOMO QIT30</t>
  </si>
  <si>
    <t>TABLET SAMSUNG GALAXY T535</t>
  </si>
  <si>
    <t>TABLET SAMSUNG T 585</t>
  </si>
  <si>
    <t>TABLET SAMSUNG T585</t>
  </si>
  <si>
    <t>TABLET WACOM INTUOS PRO S</t>
  </si>
  <si>
    <t>ZESTAW BEZPRZEW. KAMEROWY SENNHEISER EW112-P-G3-B-X</t>
  </si>
  <si>
    <t>ZESTAW REPORTERSKI</t>
  </si>
  <si>
    <t>KOMPUTER STACJONARNY HP COMPAQ 6200 PRO SFF,  Z MONITOREM</t>
  </si>
  <si>
    <t>SKANER FUJITSU 6770</t>
  </si>
  <si>
    <t>SKANER FUJITSU FI - 6770 A3</t>
  </si>
  <si>
    <t>SKANER FUJITSU FI-5750C</t>
  </si>
  <si>
    <t>SKANER FUJITSU-6130</t>
  </si>
  <si>
    <t>SKANER KODAK I3250</t>
  </si>
  <si>
    <t>SKANER WORKFORCE DS-60000N</t>
  </si>
  <si>
    <t>Zestaw komputerowy HP Compaq 6000 Pro PC</t>
  </si>
  <si>
    <t>Zestaw komputerowy HP Compaq 6000 Pro SFF PC</t>
  </si>
  <si>
    <t>Zestaw komputerowy HP Copmaq 6000 Pro SFF PC</t>
  </si>
  <si>
    <t>APARAT FOTOGRAFICZNY CANON D30</t>
  </si>
  <si>
    <t>DRON DJI INSPIRE2 + KAMERA X5S</t>
  </si>
  <si>
    <t>DRUKARKA HP OFFICEJET 252 MOBILE AIO</t>
  </si>
  <si>
    <t>DRUKARKA PRZENOŚNA HP OFFICEJET 100</t>
  </si>
  <si>
    <t>DRUKARKA PRZENOŚNA HP OFFICEJET 252</t>
  </si>
  <si>
    <t>DALMIERZ NIKON FORESTRY PRO WP</t>
  </si>
  <si>
    <t>DYSK ZEWNĘTRZNY SEAGATE BACKUP PLUS HUB 3.5</t>
  </si>
  <si>
    <t>Garmin GPSMAP 64S</t>
  </si>
  <si>
    <t>KOMPUTER PRZENOSNY APPLE iMAC27</t>
  </si>
  <si>
    <t>KOMPUTER PRZENOŚNY  HP PRO BOOK 6540B</t>
  </si>
  <si>
    <t>KOMPUTER PRZENOŚNY APPLE MACBOOK Pro 15.4</t>
  </si>
  <si>
    <t>KOMPUTER PRZENOŚNY ASUS 15,6 F555LB-XO401H-12</t>
  </si>
  <si>
    <t>KOMPUTER PRZENOŚNY ASUS ZENBOOK UX303LA-RO371H</t>
  </si>
  <si>
    <t>KOMPUTER PRZENOŚNY CA9001</t>
  </si>
  <si>
    <t>KOMPUTER PRZENOŚNY DELL INSPIRON</t>
  </si>
  <si>
    <t>KOMPUTER PRZENOŚNY DELL VOSTRO BLACK 1440</t>
  </si>
  <si>
    <t>KOMPUTER PRZENOŚNY LENOVO P71 20HL-S08C00</t>
  </si>
  <si>
    <t>KOMPUTER PRZENOŚNY LENOVO THINKPAD T530</t>
  </si>
  <si>
    <t>KOMPUTER PRZENOŚNY LENOVO TP R61 NF5DFPB</t>
  </si>
  <si>
    <t>KOMPUTER PRZENOŚNY MACBOOK AIR 13-INCH</t>
  </si>
  <si>
    <t>KOMPUTER PRZENOŚNY TOSHIBA PORTEGE R930 -17L165F</t>
  </si>
  <si>
    <t>KOMPUTER PRZENOŚNY TOSHIBA Z930-14L</t>
  </si>
  <si>
    <t>KOPUTER PRZENOŚNY MACBOOK AIR 13</t>
  </si>
  <si>
    <t>MAGNETOWID SONY HVR-M15E</t>
  </si>
  <si>
    <t>MIERNIK WIELOGAZOWY</t>
  </si>
  <si>
    <t>OBIEKTYW FIREFLY NIKON</t>
  </si>
  <si>
    <t>Odniornik GPS LEICA VIVA GS14 3.75G BASIC z kontrolerem CS15</t>
  </si>
  <si>
    <t>TABLET APPLE IPAD 4 WI-FI 4G 16 GB BLACK</t>
  </si>
  <si>
    <t>TABLET APPLE IPAD AIR2 LTE WI-FI 64GB GOLD</t>
  </si>
  <si>
    <t>TABLET IPAD AIR</t>
  </si>
  <si>
    <t>TABLET LENOVO A10-70</t>
  </si>
  <si>
    <t>TABLET SAMSUNG GALAXY  T311</t>
  </si>
  <si>
    <t>TABLET SAMSUNG GALAXY TAB A</t>
  </si>
  <si>
    <t>TABLET SAMSUNG N8000 GALAXY NOTE 10.1 3G</t>
  </si>
  <si>
    <t>TACHIMERT TS11 5 R500</t>
  </si>
  <si>
    <t>TELEFON KOM. APPLE IPHONE 7</t>
  </si>
  <si>
    <t>TELEFON KOM. APPLE IPHONE 8 64GB</t>
  </si>
  <si>
    <t>TELEFON KOM. LG NEXUS</t>
  </si>
  <si>
    <t>WYKRYWACZ METALI GARRETT AT PRO</t>
  </si>
  <si>
    <t>WYKRYWACZ METALU MINELAB E-TRAC PRO</t>
  </si>
  <si>
    <t>ZESTAW DO PRACY W ZAGŁĘBIENIU AT2</t>
  </si>
  <si>
    <t>ZESTAW FOTOGRAFICZNY NIKON</t>
  </si>
  <si>
    <t>ZESTAW FOTOGRAFICZNY NR 1- NIKON D610</t>
  </si>
  <si>
    <t>ZESTAW FOTOGRAFICZNY NR 2- NIKON D610</t>
  </si>
  <si>
    <t>ZESTAW FOTOGRAFICZNY NR3- NIKON D610</t>
  </si>
  <si>
    <t>ZESTAW FOTOGRAFICZNY OLYMPUS TG-5</t>
  </si>
  <si>
    <t>ZESTAW NAWIGACJI SATELITARNEJ GARMIN GPS OREGON 750T</t>
  </si>
  <si>
    <t>ZESTAW NAWIGACJI SATELITARNEJ GARMIN OREGON 750T</t>
  </si>
  <si>
    <t>ZESTAW NAWIGACJI SATELITARNEJ GPS OREGON 750T</t>
  </si>
  <si>
    <t>Plac Krasińskich 2/4/6, Warszawa - trwały zarząd</t>
  </si>
  <si>
    <t>MARS ul. Wołoska 7,Warszawa - trwały zarząd</t>
  </si>
  <si>
    <t>ul. Strzelecka 8, Warszawa - trwały zarząd</t>
  </si>
  <si>
    <t xml:space="preserve">czujniki, urządzenia alarmowe, alarmy, dozór agencji ochrony, całodobowy </t>
  </si>
  <si>
    <t>TAURUS ul. Wołoska 5, Warszawa - najem</t>
  </si>
  <si>
    <t>ORION  ul. Postępu 18 B , Warszwa - najem</t>
  </si>
  <si>
    <t>NEPTUN ul. Postępu 18, Warszawa - najem</t>
  </si>
  <si>
    <t>ul. Marszałkowska 21/25, Warszawa - najem</t>
  </si>
  <si>
    <t>gaśnice: GP6 proszkowa 5 szt., hydrant wew.1 szt.D-52, czujniki, urządzenia alarmowe, alarmy, dozór agencji ochrony (interwencyjny)</t>
  </si>
  <si>
    <t>ul. Krakowskie Przedmieście 64, Warszawa - najem</t>
  </si>
  <si>
    <t>Uwaga: planowana jest przeprowadzka z budynków Mars, Taurus i Orion do budynku Neptun ul. Postępu 18 w Warszawie</t>
  </si>
  <si>
    <t>4, ok 100 uczestników</t>
  </si>
  <si>
    <t xml:space="preserve">Tak </t>
  </si>
  <si>
    <t>1 namiot, wartość 2829zl, przechowywany w piwnicy, rozstawiany kilka razy w roku w miejscach publicznych np. plaża, park, plac miejski. Zawsze pod opieka pracownika, chowany i zabezpieczany na noc.</t>
  </si>
  <si>
    <t>IPN Komisja Ścigania Zbrodni przeciwko Narodowi Polskiemu Oddział w Lublinie ul. Wodopojna 2, 20-086 Lublin</t>
  </si>
  <si>
    <t>48, ok. 3000 uczestników</t>
  </si>
  <si>
    <t>IPN Komisja Ścigania Zbrodni przeciwko Narodowi Polskiemu Oddział w Łodzi, ul. Elizy Orzeszkowej 31/35, 91-479 Łódź</t>
  </si>
  <si>
    <t>726-24-02-045</t>
  </si>
  <si>
    <t>namiot wartość 3.179</t>
  </si>
  <si>
    <t>4, ok. 400 osób</t>
  </si>
  <si>
    <t>bd</t>
  </si>
  <si>
    <t>IPN Komisja Ścigania Zbrodni przeciwko Narodowi Polskiemu Oddział w Warszawie, Pl. Krasińskich 2/4/6, 00-207 Warszawa</t>
  </si>
  <si>
    <t>30 imprez edukacyjnych, ok 100osób/imprezę</t>
  </si>
  <si>
    <t>Zabezpieczenia Kłobucka 21</t>
  </si>
  <si>
    <t xml:space="preserve">wartość początkowa (księgowa brutto)             </t>
  </si>
  <si>
    <t>Tabela nr 2 A - wykaz budnków i budowli Miejsca Pamięci</t>
  </si>
  <si>
    <t>LODÓWKO-ZAMRAŻARKA INDESIT</t>
  </si>
  <si>
    <t>SZAFA KROSOWNICZA DELTA 19</t>
  </si>
  <si>
    <t>ZESTAW KLIMATYZACYJNY PANASONC UE12PKE</t>
  </si>
  <si>
    <t>ZESTAW KLIMATYZACYJNY PANASONIC UE12PKE</t>
  </si>
  <si>
    <t>ZESTAW KLIMATYZACYJNY LG MS07AQ</t>
  </si>
  <si>
    <t>ZESTAW KLIMATYZACYJNY LG MS09AQ MS12AQ</t>
  </si>
  <si>
    <t>ZESTAW KLIMATYZACYJNY LG P12RK</t>
  </si>
  <si>
    <t>ODKURZACZ T 10/1</t>
  </si>
  <si>
    <t>DRUKARKA HP LASERJET</t>
  </si>
  <si>
    <t>KONICA MINOLTA BIZHUB C224E-URZĄDZENIE WIELOFUNKCYJNE KOLOR</t>
  </si>
  <si>
    <t xml:space="preserve">URZĄDZENIE ACUNI-900 </t>
  </si>
  <si>
    <t>ZESTAW KOMPUTEROWY HPPRODESK 400 G3 MT</t>
  </si>
  <si>
    <t>PÓŁKA DYSKOWA HPE D3700</t>
  </si>
  <si>
    <t>ZESTAW KOMPUTEROWY HP 400G3 MT</t>
  </si>
  <si>
    <t>ZESTAW KOMPUTEROWY HP Z440</t>
  </si>
  <si>
    <t>NAWILŻACZ PAROWY LE18D</t>
  </si>
  <si>
    <t>FAX CANON L-410</t>
  </si>
  <si>
    <t>KOMPUTER DELL OPTIPLEX 3240</t>
  </si>
  <si>
    <t>OBIEKTYW M.ZUIKO 17MM</t>
  </si>
  <si>
    <t>KOMPUTER HP PRODESK 400+MONITOR AOC</t>
  </si>
  <si>
    <t>KLIMATYZATOR HAIER</t>
  </si>
  <si>
    <t>STACJA GRAFICZNA DELL 3620 XCTO</t>
  </si>
  <si>
    <t>MONITOR EIZO CG2420</t>
  </si>
  <si>
    <t>KOMPUTER DELL 5250 AIO</t>
  </si>
  <si>
    <t>ZESTAW KOMPUTEROWY GRAFICZNY</t>
  </si>
  <si>
    <t>SZAFA SERWEROWA</t>
  </si>
  <si>
    <t>KOMPUTER PRZENOŚNY DELL 5480</t>
  </si>
  <si>
    <t>ROUTER CISCO ISR4331/K9</t>
  </si>
  <si>
    <t>URZADZENIE WIELOFUNKCYJNE TOSHIBA 2802AF</t>
  </si>
  <si>
    <t>URZĄDZENIE ACUNI A-1100</t>
  </si>
  <si>
    <t>OBIEKTYW CANON EF 28MM</t>
  </si>
  <si>
    <t>OBIEKTYW CANON EF-M 18-150MM</t>
  </si>
  <si>
    <t>SKANER FUJITSU FI-7700</t>
  </si>
  <si>
    <t>PRZEŁĄCZNIK CISCO WS-C2960X-48TS-L</t>
  </si>
  <si>
    <t>URZADZENIE WIELOFUNKCYJNE BIZHUB C258</t>
  </si>
  <si>
    <t>MODUŁ SFP CISCO</t>
  </si>
  <si>
    <t>SKANER FUJITSU FI7700</t>
  </si>
  <si>
    <t>KAMERA SONY NEX-EA50H+STATYW+LAMPA+AKUMULATOR+KARTA</t>
  </si>
  <si>
    <t>9 PARA PISTOLET H&amp;K P30LS-V3 (229796)</t>
  </si>
  <si>
    <t>9 PARA PISTOLET H&amp;K P30S-V3 (227837)</t>
  </si>
  <si>
    <t>PISTOLET H&amp;K P30LS-V3</t>
  </si>
  <si>
    <t>PROJEKTOR EPSON TW5300</t>
  </si>
  <si>
    <t>APARAT CANON G7X MARKII</t>
  </si>
  <si>
    <t>APARAT CANON EOS 760D</t>
  </si>
  <si>
    <t>APARAT SONY ILCE-5000L</t>
  </si>
  <si>
    <t>NAWIGACJA GARMIN OREGON 750T</t>
  </si>
  <si>
    <t>APARAT SONY ILCE-6000L</t>
  </si>
  <si>
    <t>APARAT CANON POWERSHOT</t>
  </si>
  <si>
    <t>APARAT FOTOGRAFICZNY  DSC-HX90</t>
  </si>
  <si>
    <t>PISTOLET H&amp;K P30-V3</t>
  </si>
  <si>
    <t>NOTEBOOK ASUS ZENBOOK</t>
  </si>
  <si>
    <t>APARAT NIKON A900</t>
  </si>
  <si>
    <t>SYSTEM KONTROLI DOSTĘPU,SYSTEM DOZORU TELEWIZYJNEGO</t>
  </si>
  <si>
    <t xml:space="preserve">DOSTAWA I MONTAŻ KAMERY STACJONARNEJ KPL. </t>
  </si>
  <si>
    <t>KAMERA DUALNA DS-2CC</t>
  </si>
  <si>
    <t>SYSTEM KONTROLI DOSTĘPU</t>
  </si>
  <si>
    <t>MONITOR LED DO KD</t>
  </si>
  <si>
    <t>MONITOR LED</t>
  </si>
  <si>
    <t>SYSTEM TELEWIZJI DOZOROWEJ CCTV IP</t>
  </si>
  <si>
    <t>CENTRALA SSWIN GALAXY</t>
  </si>
  <si>
    <t>ZESTAW DO NADZORU SYSTEMAMI ZABEZPIECZENIA</t>
  </si>
  <si>
    <t>ZASILACZ I AKUMULATOR DO SYSTEMU KD</t>
  </si>
  <si>
    <t>ZASILACZ ARES</t>
  </si>
  <si>
    <t>ZASILACZ SYSTEMOWY P026</t>
  </si>
  <si>
    <t>KAMERA WEWNĘTRZNA DS-2CD2722FWD</t>
  </si>
  <si>
    <t>KAMERA ZEWNĘTRZNA DS-2CD4B26FWD-IZS</t>
  </si>
  <si>
    <t>AKUMULATOR DO SKD I SAP</t>
  </si>
  <si>
    <t>KOMPLET AKUMULATORÓW OŚWIETLENIA EWAKUACYJNEGO</t>
  </si>
  <si>
    <t>KLAWIATURA CCTV-DS1200KI</t>
  </si>
  <si>
    <t>IPN Oddział w Łodzi</t>
  </si>
  <si>
    <t>PPOŻ:
gaśnice proszkowe GP-4x ABC - 40 sztuk
koce gaśnicze - 11 sztuk
hydranty wewnętrzne (weże gumowe Ø25)
system sygnalizacji pożaru
stałe urządzenie gaśnicze w pomieszczeniu serwerowni
sygnał z systemu sygnalizacji pożaru odbierany lokalnie na terenie obiektu PKRADZIEŻ:
24 godzinny stały dozór pracowników Wewnętrznej Służby Ochrony
System Sygnalizacji Włamania i Napadu
System Kontroli Dostępu w oparciu o programowane karty zbliżeniowe
system telewizji dozorowej CCTV
budynek wyposażony w drzwi antywłamaniowe oraz okna o zwiększonej odporności włamaniowej (RC4, P4)
system sygnalizacji zalania wodą w pomieszczeniach magazynowych oraz serwerowni
dodatkowy monitoring firmy zewnętrznej - dojazd grupy interwencyjnej 
sygnał z SSWiN przekazywyany lokalnie oraz do stacji monitorowania</t>
  </si>
  <si>
    <t>Pomnik upamiętniający obywateli poskch pomordowanych przez nacjonalistów ukraińskich w czasie II Wojny Światowej</t>
  </si>
  <si>
    <t>Grudziądz, skwer na rogu ul. Rapackiego i Królewskiej</t>
  </si>
  <si>
    <t>Tablica edukacyjna</t>
  </si>
  <si>
    <t>Grudziądz, skwer przy pomniku wołyńskim na rogu ul. Rapackiego i Królewskiej</t>
  </si>
  <si>
    <t>Zielonka Pasłęcka 59 przy kościele św. Jana Chrzciciela</t>
  </si>
  <si>
    <t>Malbork, skwer Przewodników Malborskich przy tablicy wołyńskiej obok dworca PKP</t>
  </si>
  <si>
    <t>nieustalone</t>
  </si>
  <si>
    <t>SYSTEM AUDIO-WIZUALNY</t>
  </si>
  <si>
    <t>LAPTOP LENOVO B590</t>
  </si>
  <si>
    <t>TABLET SAMSUNG GT-P5200ZWAX</t>
  </si>
  <si>
    <t>NOTEBOK TOSHIBA SATELLITE PRO C50-A-1C9</t>
  </si>
  <si>
    <t>LAPTOP LENOVO B50-70 15,6"+PAMIĘĆ KINGSTON  4GB</t>
  </si>
  <si>
    <t>LAPTOP LENOVO B50-70 15,6" I34030U</t>
  </si>
  <si>
    <t>LAPTOP LENOVO B50-70 I34030U</t>
  </si>
  <si>
    <t>LAPTOP FS A514I3-4005U 15,6"</t>
  </si>
  <si>
    <t>LAPTOP FS A514I3-4500U 15,6"</t>
  </si>
  <si>
    <t>LAPTOP DELL LATITITUDE 3550</t>
  </si>
  <si>
    <t>LAPTOP DELL VOSTRO 3546 15,6"</t>
  </si>
  <si>
    <t>TABLET LENOVO YOGA 10"</t>
  </si>
  <si>
    <t>LAPTOP FUJITSU LIFEBOOK A555 I5</t>
  </si>
  <si>
    <t>LAPTOP LENOVO B71-80 17,3"</t>
  </si>
  <si>
    <t>LAPTOP DELL VOSTRO 3558 15,6"</t>
  </si>
  <si>
    <t>LAPTOP DELL VOSTRO V3558 15,6"</t>
  </si>
  <si>
    <t>LAPTOP A555 I3-5005U 8 GB 15,6"</t>
  </si>
  <si>
    <t>LAPTOP A555 I3-5005U 8GB 15,6"</t>
  </si>
  <si>
    <t>LAPTOP A555 I3-5005U 8GB 15,6</t>
  </si>
  <si>
    <t>LAPTOP L3550 I5-5200U 8GB 15,6"</t>
  </si>
  <si>
    <t>LAPTOP V3558 I3-5005U 4GB 15,6"</t>
  </si>
  <si>
    <t>LAPTOP A555 I3-5005U 15,6"</t>
  </si>
  <si>
    <t>LAPTOP  V3558 I3-5005U 4GB 15,6"</t>
  </si>
  <si>
    <t>DYSK FATA 1 TB HD</t>
  </si>
  <si>
    <t>LAPTOP V5568 15,6"</t>
  </si>
  <si>
    <t>LAPTOP DELL VOSTRO 15,6"</t>
  </si>
  <si>
    <t>LAPTPOP DELL VOSTRO 15,6"</t>
  </si>
  <si>
    <t>ZESTAW OŚWIETLENIOWY</t>
  </si>
  <si>
    <t>MOBILNY SYSTEM NAGŁAŚNIAJĄCY</t>
  </si>
  <si>
    <t>NADAJNIK SENNHEISER SKP300G3</t>
  </si>
  <si>
    <t>APARAT CANON EOS 1300D=18-55</t>
  </si>
  <si>
    <t>APARAT NIKON D5300</t>
  </si>
  <si>
    <t>APARAT NIKON D5300+STATYW HAMA 61</t>
  </si>
  <si>
    <t>APARAT PANASONIC DMC-G7</t>
  </si>
  <si>
    <t>NAWIGACJA NUVICAM LMT 020-00032-43</t>
  </si>
  <si>
    <t>KAMREA SONY HDR-CX450+STATYW ALPHA 1000</t>
  </si>
  <si>
    <t>MIKROFON SENNHEISER MZH3062</t>
  </si>
  <si>
    <t>SYSTEM DOZORU TEL. CCTV - składający się z rejestratora/macierzy dyskowej, stanowiska operatora, 24 kamer (w tym 10 kamer zewnętrznych)</t>
  </si>
  <si>
    <t>1.</t>
  </si>
  <si>
    <r>
      <t xml:space="preserve">Bydgoszcz
ul. Grudziądzka 9-15
(umowa najmu)
</t>
    </r>
    <r>
      <rPr>
        <sz val="12"/>
        <rFont val="Arial"/>
        <family val="2"/>
      </rPr>
      <t>Delegatura IPN</t>
    </r>
  </si>
  <si>
    <t>Gaśnice - łącznie 25 szt.</t>
  </si>
  <si>
    <t>2.</t>
  </si>
  <si>
    <t>W tym: GP 6 kg ABC - 24 szt.</t>
  </si>
  <si>
    <t>3.</t>
  </si>
  <si>
    <t>CUG 4X - 1 szt,</t>
  </si>
  <si>
    <t>4.</t>
  </si>
  <si>
    <t>parter i piwnica</t>
  </si>
  <si>
    <t>Stałe urządzenie gaśnicze - 1 szt.</t>
  </si>
  <si>
    <t>Drzwi</t>
  </si>
  <si>
    <r>
      <t xml:space="preserve">Bydgoszcz
ul. Słowackiego 1 
2 pietro
(umowa najmu)
</t>
    </r>
    <r>
      <rPr>
        <sz val="12"/>
        <rFont val="Arial"/>
        <family val="2"/>
      </rPr>
      <t xml:space="preserve">OBEN, OBBH </t>
    </r>
  </si>
  <si>
    <t>W tym: GP 6 kg ABC - 2 szt.</t>
  </si>
  <si>
    <r>
      <t xml:space="preserve">Bydgoszcz
ul. Słowackiego 1 
3 pietro
(umowa najmu)
</t>
    </r>
    <r>
      <rPr>
        <sz val="12"/>
        <rFont val="Arial"/>
        <family val="2"/>
      </rPr>
      <t>OBUWiM</t>
    </r>
  </si>
  <si>
    <t>Centrala alarmowa DSC HS-2032 - 1 szt</t>
  </si>
  <si>
    <t>Czujnik PIR - 7 szt.</t>
  </si>
  <si>
    <t>Gaśnice, Hydranty zewnętrzne, Urządzenia sygnalizujące powstanie pożaru, Stały dozór, Konstrukcja z materiałów niepalnych, Budynki są wyposażone w sprzęt ratowniczo-gaśniczy zgodnie z wymaganiami, system gaszenia serwerowni, szyby P4, P6, monitoring</t>
  </si>
  <si>
    <t>SERWER HP PROLIANT DL380</t>
  </si>
  <si>
    <t>2014</t>
  </si>
  <si>
    <t>SERWER PROLIANT DL380</t>
  </si>
  <si>
    <t>MACIERZ 16x2TB QNAP + 10 DYSKÓW 2TB SEAGATE</t>
  </si>
  <si>
    <t>KOMPUTER STACJONARNY HP Z230SFF</t>
  </si>
  <si>
    <t>KOMPUTER STACJONARNY HP</t>
  </si>
  <si>
    <t>SKANER FUJITSU-SIEMENS 5110C</t>
  </si>
  <si>
    <t>SKANER EPSON PERFECTION</t>
  </si>
  <si>
    <t>KOMPUTER HP 600G1</t>
  </si>
  <si>
    <t>KOMPUTER HP Z230</t>
  </si>
  <si>
    <t>DRUKARKA KYOCERA FS-C5400</t>
  </si>
  <si>
    <t>MACIERZ QNAP TS-1679U</t>
  </si>
  <si>
    <t>KSEROKOPIARKA A3 KONICA MINOLTA BIZHUB 552</t>
  </si>
  <si>
    <t>MACIERZ NETAPP FAS2554HA</t>
  </si>
  <si>
    <t>KSERO KONICA MINOLTA BIZHUB 282</t>
  </si>
  <si>
    <t>CENTRALA TELEFONICZNA SLICAN IPL-256</t>
  </si>
  <si>
    <t>PRZEŁĄCZNIK MODULARNY CISCO</t>
  </si>
  <si>
    <t>2015</t>
  </si>
  <si>
    <t>SKANER MIKROFISZOWY ZEUTSCHEL OM 1500</t>
  </si>
  <si>
    <t>ROUTER I MODUŁY ROZSZERZAJĄCE CIS-0002-00/00</t>
  </si>
  <si>
    <t>MACIERZ QNAP TS-EC16779U Z DYSKAMI</t>
  </si>
  <si>
    <t>DRUKARKA KYOCERA FS-2100DN</t>
  </si>
  <si>
    <t>DRUKARKA KYOCERA ECOSYS P7035CDN</t>
  </si>
  <si>
    <t>BIBLIOTEKA TAŚMOWA IBM TS3200</t>
  </si>
  <si>
    <t>ZASILACZ UPS APC GALAXY 3500</t>
  </si>
  <si>
    <t>SERWER HP PROLIANT DL380 G7</t>
  </si>
  <si>
    <t>2016</t>
  </si>
  <si>
    <t>SKANER EPSON V850</t>
  </si>
  <si>
    <t>KLIMATYZATOR KASETONOWY FUJITSU AUHA-36LBLU</t>
  </si>
  <si>
    <t>MACIERZ POD WIRTUALNE DESKTOPY</t>
  </si>
  <si>
    <t>PRZEŁĄCZNIK KVM ATEN 16 19c</t>
  </si>
  <si>
    <t>KONSOLA KVM ATEN 17c</t>
  </si>
  <si>
    <t>MACIERZ QNAP TS-EC24880U+DYSKI</t>
  </si>
  <si>
    <t>PRZEŁĄCZNIK KVM ATEN 16</t>
  </si>
  <si>
    <t>TERMINAL DELL WYSE 5010</t>
  </si>
  <si>
    <t>MACIERZ BACKUPOWA DELL EMC</t>
  </si>
  <si>
    <t>GŁOŚNIK TURBOSOUND MILAN M15</t>
  </si>
  <si>
    <t>REFLEKTOR SAGITTER SG 4XPAR</t>
  </si>
  <si>
    <t>REFLEKTOR SAGITTER SG MULT</t>
  </si>
  <si>
    <t>KONICA MINOLTA BIZHUB C458</t>
  </si>
  <si>
    <t>KLIMATYZATOR KASET.FUJITSU AUXG</t>
  </si>
  <si>
    <t>STACJA GRAFICZNA DELL PRECISION TOWER3620</t>
  </si>
  <si>
    <t>2017</t>
  </si>
  <si>
    <t>KLIMATYZATOR ŚCIENNY FUJITSU ASYG</t>
  </si>
  <si>
    <t>SKANER KODAK I4250</t>
  </si>
  <si>
    <t>TELEWIZOR SAMSUNG UE40M5002AKX</t>
  </si>
  <si>
    <t>ZESTAW PROJEKCYJNY EPSON2265U</t>
  </si>
  <si>
    <t>SZAFA MROŹNICZA</t>
  </si>
  <si>
    <t>SKANER FUJITSU FI-7180</t>
  </si>
  <si>
    <t>SKANER PLUSTEK A360</t>
  </si>
  <si>
    <t>MACIERZ QNAP16-BAY TSEC1680U</t>
  </si>
  <si>
    <t>MACIERZ QNAP 16-BAY TSEC1680U</t>
  </si>
  <si>
    <t>KSEROKOPIARKA KOLOROWA DEVELOP</t>
  </si>
  <si>
    <t>2018</t>
  </si>
  <si>
    <t>PRZEŁĄCZNIK RDZENIOWY CISCO WS-6807-XL</t>
  </si>
  <si>
    <t>DEFIBRYLATOR LIFELINE VIEW</t>
  </si>
  <si>
    <t>KOMPUTER PRZENOŚNY DELL V3560</t>
  </si>
  <si>
    <t>CZYTNIK TERMINAL ARGOX PA60</t>
  </si>
  <si>
    <t>SKANER PŁASKI EPSON GT-1500</t>
  </si>
  <si>
    <t>APARAT CYFROWY POWERSHOT G7X</t>
  </si>
  <si>
    <t>NAWIGACJA GPS GARMIN</t>
  </si>
  <si>
    <t>PROJEKTOR VIVITEK</t>
  </si>
  <si>
    <t>KAMERA GOPRO CHDHX501</t>
  </si>
  <si>
    <t>OBIEKTYW NIKON 24-70/2.8</t>
  </si>
  <si>
    <t>NAWIGACJA GPS Z MAPĄ POLSKI</t>
  </si>
  <si>
    <t>DRON YUNEEC TYPHOON H PRO</t>
  </si>
  <si>
    <t>OBIEKTYW SIGMA 17-50 NIKON</t>
  </si>
  <si>
    <t>NAWIGACJA GARMIN MONTANA680</t>
  </si>
  <si>
    <t>WYKRYWACZ METALI VISTA GOLD II</t>
  </si>
  <si>
    <t>NOTEBOOK X270</t>
  </si>
  <si>
    <t>KOMPUTER PRZENOŚNY V5468</t>
  </si>
  <si>
    <t>APARAT FOTOG. NIKON D5300</t>
  </si>
  <si>
    <t>APARAT FOTOG.SONY DSC-HX90</t>
  </si>
  <si>
    <t>ODKURZACZ KARCHER NT40</t>
  </si>
  <si>
    <t>APARAT POWERSHOT G5 CANON</t>
  </si>
  <si>
    <t>OBIEKTYW NIKON 85/1.8</t>
  </si>
  <si>
    <t>OBIEKTYW NIKON 20MM</t>
  </si>
  <si>
    <t>APARAT FOTOG.NIKON D750</t>
  </si>
  <si>
    <t>DALMIERZ LASEROWY LEICA DISTOD510</t>
  </si>
  <si>
    <t>ZESTAW BEZPRZEWODOWY DO KAMERY CANON</t>
  </si>
  <si>
    <t>Siedziba główna</t>
  </si>
  <si>
    <t>Siedziba Oddziałowego Archiwum</t>
  </si>
  <si>
    <t>Siedziba Delegatury IPN w Radomiu</t>
  </si>
  <si>
    <t xml:space="preserve">Ogrodzenie </t>
  </si>
  <si>
    <t>gaśnice proszkowe, hydranty, system sygnalizacji włamania i napadu (sygnał przekazywany lokalnie oraz do agencji ochrony), system kontroli dostępu, system gaszenia serwerowni INERGEN, alarm, dozór ochrony w godzinach 7.00-19.00</t>
  </si>
  <si>
    <t>ul. Wodopojna 2, 20-086 Lublin</t>
  </si>
  <si>
    <t>gaśnice proszkowe, hydranty, system sygnalizacji włamania i napadu (sygnał przekazywany lokalnie oraz do agencji ochrony), system kontroli dostępu, kraty w pomieszczeniu kancelarii tajnej oraz na parterze od strony ul. Szewskiej, alarm, całodobowy dozór ochrony</t>
  </si>
  <si>
    <t>ul. Szewska 2, 20-086 Lublin</t>
  </si>
  <si>
    <t>gaśnice proszkowe, hydranty, system sygnalizacji włamania i napadu (sygnał przekazywany lokalnie oraz do agencji ochrony)</t>
  </si>
  <si>
    <t>ul. Staszica 22A, 20-086 Lublin</t>
  </si>
  <si>
    <t>ul. Żeromskiego 53, 26-600 Radom</t>
  </si>
  <si>
    <t xml:space="preserve">dobry </t>
  </si>
  <si>
    <t xml:space="preserve">3 004,10 </t>
  </si>
  <si>
    <t>DRUKARKA HP OFFICEJET 202</t>
  </si>
  <si>
    <t>DRUKARKA HP CLJ PRO M452DN</t>
  </si>
  <si>
    <t>SERWER NAS SYNOLOGY DS1515 5XHDD DESKTOP</t>
  </si>
  <si>
    <t>ZASILACZ AWARYJNY UPS APC POWER SAVING BACK</t>
  </si>
  <si>
    <t>KOMPUTER STACJONARNY OPTIMUS PLATINUM</t>
  </si>
  <si>
    <t>KPMPUTER STACJONARNY OPTIMUS PLATINUM</t>
  </si>
  <si>
    <t>SKANER EPSON PERFECTION V550 PHOTO</t>
  </si>
  <si>
    <t>DRUKARKA BROTHER HL-L5100DN</t>
  </si>
  <si>
    <t>ZESTAW KOMPUTEROWY FUJITSU ESPRIMO P556</t>
  </si>
  <si>
    <t>PRZEŁĄCZNIK 28PORT</t>
  </si>
  <si>
    <t>PRZEŁĄCZNIK 10PORT</t>
  </si>
  <si>
    <t>PRZEŁACZNIK 10PORT</t>
  </si>
  <si>
    <t>URZĄDZENIE WIELOFUNKCYJNE BROTHER MFC-L8690CDW</t>
  </si>
  <si>
    <t>KOMPUTER MEGATECH ZP4320</t>
  </si>
  <si>
    <t>DRUKARKA HP COLOR LASERJET PRO M477FDN 4W1</t>
  </si>
  <si>
    <t>OBUDOWA DO STACJI DYSKÓW SYNOLOGY DS1815+</t>
  </si>
  <si>
    <t>DRUKARKA LASEROWA HP LASERJET CLJ M553DN</t>
  </si>
  <si>
    <t>URZĄDZENIE WIELOFUNKCYJNE HP LASERJET PRO M426FDN</t>
  </si>
  <si>
    <t>SKANER EPSON V800</t>
  </si>
  <si>
    <t>KOMPUTER ZALMAN Z MONITOREM IIYAMA</t>
  </si>
  <si>
    <t>URZĄDZENIE WIELOFUNKCYJNE HP COLOR LASERJET PRO M477FDN 4W1</t>
  </si>
  <si>
    <t>URZĄDZENIE WIELOFUNKCYJNE HP COLOR LASERJET PRO</t>
  </si>
  <si>
    <t>DRUKARKA HP LASER JET PRO M452DN</t>
  </si>
  <si>
    <t>URZĄDZENIE WIELOFUNKCYJNE HP COLOR LASERJET PRO M477FDN</t>
  </si>
  <si>
    <t>ZESTAW KOMPUTEROWY LENOVO V520S W10P+ MONITOR PHILIPS</t>
  </si>
  <si>
    <t>DRUKARKA HP LASERJET PRO M501DN</t>
  </si>
  <si>
    <t>STACJA MONITOROWANIA I USUWANIA SKAŻEŃ POWIETRZA A-1100</t>
  </si>
  <si>
    <t>NAMIOT MITKOTENT CLASSIC 3M/3M</t>
  </si>
  <si>
    <t>URZĄDZENIE WIELOFUNKCYJNE MFC-9140CDN BROTHER</t>
  </si>
  <si>
    <t>TRYBUNKA KONFERENCYJNA ELYPSE 120</t>
  </si>
  <si>
    <t>URZĄDZENIE WIELOFUNKCYJNE BROTHER MFC-9140CDN</t>
  </si>
  <si>
    <t>URZADZENIE WIELOFUNKCYJNE BROTHER MFC-9140CDN</t>
  </si>
  <si>
    <t>EKSPRES DO KAWY NIVONA CAFERMATICA 758</t>
  </si>
  <si>
    <t>SKRZYNIA TRANSPORTOWA Z USŁUGĄ TRANSPORTOWĄ</t>
  </si>
  <si>
    <t>SKRZYNIA TRANSPORTOWA Z USŁUGĄ TRANSPORTOWA</t>
  </si>
  <si>
    <t>URZĄDZENIE WIELOFUNKCYJNE BROTHER DCP-L8400CDN</t>
  </si>
  <si>
    <t>URZĄDZENIE WIELOFUNKCYJNE BROTHER MFC-L8650CDW</t>
  </si>
  <si>
    <t>EKSPRES DO KAWY NIVONA CAFEROMATICA 530</t>
  </si>
  <si>
    <t>EKSPRES DO KAWY JURA D6</t>
  </si>
  <si>
    <t>EKSPRES DO KAWY NIVONA ROMATICA 660</t>
  </si>
  <si>
    <t>MÓWNICA Z MAGŁOŚNIENIEM CZARNA MZN-2</t>
  </si>
  <si>
    <t>NAMIOT MITKOTENT CLASSIC 3X3M Z 3 ŚCIANKAMI I NADRUKIEM</t>
  </si>
  <si>
    <t>Komputer CZR Bussisnes 1155</t>
  </si>
  <si>
    <t>Zestaw komputerowy ZETAN MAX2014i7-4960X/Monitor,akcesoria</t>
  </si>
  <si>
    <t>SWITCH ZARZĄDZALNY L3</t>
  </si>
  <si>
    <t>SERWER PRIMERGY RX2510M2</t>
  </si>
  <si>
    <t>ZASILACZ AWARYJNY UPS APC SMART SRT2200VA</t>
  </si>
  <si>
    <t>KIOSK MULTIMEDIALNY Z MONITOREM 46 CALI</t>
  </si>
  <si>
    <t>MONITOR DOTYKOWY 70 CALI</t>
  </si>
  <si>
    <t>STACJA GRAFICZNA DELL PRECISION TOWER 3620 XCTO Z MONITOREM</t>
  </si>
  <si>
    <t>SERWER DELL POWEREDGE R530</t>
  </si>
  <si>
    <t>SERWER LENOVO X3550M5</t>
  </si>
  <si>
    <t>STACJA ROBOCZA ZP6950</t>
  </si>
  <si>
    <t>KSEROKOPIARKA BIZHUB C258</t>
  </si>
  <si>
    <t>ZESTAW KOMPUTEROWY DELL</t>
  </si>
  <si>
    <t>ZESTAW TPI EDU GNNSS TOPCON HIPER SR Z AKCESORIAMI</t>
  </si>
  <si>
    <t>SYSTEM DOZORU TELEWIZYJNEGO</t>
  </si>
  <si>
    <t>STACJA UZDATNIANIA WODY</t>
  </si>
  <si>
    <t>SYSTEM SYGNALIZACJI POŻAROWEJ</t>
  </si>
  <si>
    <t>INSTALACJA SYSTEMU DETEKCJI GAZU</t>
  </si>
  <si>
    <t>KURTYNA POWIETRZNA</t>
  </si>
  <si>
    <t>SYSTEM SYGNALIZACJI WŁAMANIA I NAPADU</t>
  </si>
  <si>
    <t>SYSTEM REGAŁÓW MAGAZYNOWYCH</t>
  </si>
  <si>
    <t>SYSTEM REGAŁÓW MAGAZYNOWYCH DO POMIESZCZENIA ARCHIWUM</t>
  </si>
  <si>
    <t>URZĄDZENIE WIELOFUNKCYJNE ADVANCE IRAC3325I</t>
  </si>
  <si>
    <t>DYSK TWARDY SEAGATE 8TB SATA III 128MB</t>
  </si>
  <si>
    <t>DYSK TWARDY EAGATE 8TB SATA III 128MB</t>
  </si>
  <si>
    <t>DYSK TWARDY SEAGATE 8TB SATA 128MB</t>
  </si>
  <si>
    <t>NOTEBOOK HP PROBOOK 430</t>
  </si>
  <si>
    <t>DYSK PRZENOŚNY ADATA HM900 6TB 3.5 USB 3.0</t>
  </si>
  <si>
    <t>DYSK TWARDY LACIE D2, 3,5  6TB, USB 3.0</t>
  </si>
  <si>
    <t>LAPTOP ASUS MODEL F541U</t>
  </si>
  <si>
    <t>RZUTNIK OPTOMA HD141X, TORBA, KABEL</t>
  </si>
  <si>
    <t>PROJEKTOR BENQ TH681+ DLP 1080P03000AL HDMI</t>
  </si>
  <si>
    <t>APARAT FOTOGRAFICZNY OLYMPUS TOUGH TG5, KARTA PAMIĘCI, TORBA</t>
  </si>
  <si>
    <t>APARAT CANON EOS 1300D 18-55IIIDC, TORBA, KARTA, STATYW</t>
  </si>
  <si>
    <t>WYKRYWACZ METALI GARRETT ACE 250</t>
  </si>
  <si>
    <t>APARAT NIKON D3400 + AF-P 18-55 VR</t>
  </si>
  <si>
    <t>PROJEKTOR ASUS ZENBEAM E1Z GOLD</t>
  </si>
  <si>
    <t>KAMERA SPORTOWA GOPRO HERO5 BLACK Z WYPOSAŻENIEM</t>
  </si>
  <si>
    <t>APARAT NIKON LUSTRZANKA CYFROWA, KARTA PAMIĘCI, POKROWIEC</t>
  </si>
  <si>
    <t>DEFIBRYLATOR AED LIFELINE Z 7 LETNIĄ BATERIĄ</t>
  </si>
  <si>
    <t>NAGROBEK MUROWANY NA CMENTARZU PARAFIALNY W MALAWIE</t>
  </si>
  <si>
    <t>NAGROBEK MUROWANY NA CMENTARZU PARAFIALNYM W MALAWIE W ZACHODNIM NAROŻNIKU POMIĘDZY CYWILNYMI POCHÓWKAMI.</t>
  </si>
  <si>
    <t>NAGROBEK MUROWANY W NIEWODNEJ</t>
  </si>
  <si>
    <t>NAGROBEK MUROWANY NA CMENTARZU PARAFIALNYM W NIEWODNEJ</t>
  </si>
  <si>
    <t>APC NETBOTZ MONITOR 200 + 2 SENSORY</t>
  </si>
  <si>
    <t>CISCO 2901 SECURITY BYNDLE W/SEC + VDSL2 +SMARTNET</t>
  </si>
  <si>
    <t>Cisco System Catalyst 2960S 48GigE</t>
  </si>
  <si>
    <t>Cisco System Catalyst 2960S GigE</t>
  </si>
  <si>
    <t>Cisco System Catalyst 3750X 48</t>
  </si>
  <si>
    <t>DRUKARKA OKI B721DN</t>
  </si>
  <si>
    <t>DRUKARKA OKI C610DN</t>
  </si>
  <si>
    <t>FAX BROTHER 2845</t>
  </si>
  <si>
    <t>FAX PANASONIC LASER UF-6300-YF</t>
  </si>
  <si>
    <t>KOMPUTER DELL 9020SFF Z MONITOREM DELL P2214H</t>
  </si>
  <si>
    <t>Komputer Dell OptiPlex z monitorem Dell P2213</t>
  </si>
  <si>
    <t>KONICA MINOLTA BIZHUB C224E</t>
  </si>
  <si>
    <t>Konica Minolta Bizhub C224e</t>
  </si>
  <si>
    <t>KONICA-MINOLTA BIZHUB C308</t>
  </si>
  <si>
    <t>MACIERZ,BIBLIOTEKA TAŚMOWA Z OPROGR.SERWER.</t>
  </si>
  <si>
    <t>NISZCZARKA KOBRA 240.1C2S DIN 4</t>
  </si>
  <si>
    <t>NISZCZARKA KOBRA 240C4</t>
  </si>
  <si>
    <t>Półka macierzy</t>
  </si>
  <si>
    <t>PRIMEDIC DEFIBRYLATOR HEARTSAVE AED + SZAFKA</t>
  </si>
  <si>
    <t>PROJEKTOR MULTIMEDIALNY NEC M322X</t>
  </si>
  <si>
    <t>PROJEKTOR MULTIMEDIALNY OPTOMA W304M</t>
  </si>
  <si>
    <t>SERWER DEL POWEREDGE R620</t>
  </si>
  <si>
    <t>SERWER DELL POWEREDGE R620</t>
  </si>
  <si>
    <t>SERWER FUJITSU PRIMERGY RX2520</t>
  </si>
  <si>
    <t>Serwer Fujitsu Primergy RX300S5</t>
  </si>
  <si>
    <t>Serwer Fujitsu Primergy RX350s8</t>
  </si>
  <si>
    <t>Serwer Fujitsu Primergy TX300S6</t>
  </si>
  <si>
    <t>Serwer IBM TYP II 7377B2G x3630 M3</t>
  </si>
  <si>
    <t>Skaner FUJITSU fi-6770A</t>
  </si>
  <si>
    <t>SKANER FUJITSU FI-677A PRODUKCYJNY Z ZSETAWEM KOMPUTER.</t>
  </si>
  <si>
    <t>Skaner produkcyjny Fujitsu fi6770</t>
  </si>
  <si>
    <t>Skaner produkcyjny Fujitsu Primergy RX350s8</t>
  </si>
  <si>
    <t>TELEWIZOR SAMSUNG 43 LED</t>
  </si>
  <si>
    <t>UPS EATON 9PX 5000I RT3U</t>
  </si>
  <si>
    <t>UPS SENTRY ST 15</t>
  </si>
  <si>
    <t>URZĄDZENIE WIELOFUNKCYJNE KONICA MINOLTA C224E</t>
  </si>
  <si>
    <t>URZĄDZENIE WIELOFUNKCYJNE KONICA-MINOLTA BIZHUB C308</t>
  </si>
  <si>
    <t>ZESTAW KOMPUTEROWY FUJITSU CELSIUS W550 + MONITOR EIZO FLEX</t>
  </si>
  <si>
    <t>Zestaw komputerowy PC typ I Fujitsu Espromo</t>
  </si>
  <si>
    <t>Zestaw komputerowy PC typ II Dell OptiPlex</t>
  </si>
  <si>
    <t>Zestaw komputerowy PC typ III Dell OptiPlex</t>
  </si>
  <si>
    <t>ZESTAW PROGMAN BIBLIOTEKA</t>
  </si>
  <si>
    <t>Zestaw UPS Ares 3000 z modułami baterii</t>
  </si>
  <si>
    <t>Drukarka OKI B412 DN</t>
  </si>
  <si>
    <t>Drukarka OKI B432 DN</t>
  </si>
  <si>
    <t>2 Serwery DELL</t>
  </si>
  <si>
    <t>dostawa lipiec - sierpień.2018</t>
  </si>
  <si>
    <t>4 komputery DELL</t>
  </si>
  <si>
    <t>2 laptopy DELL</t>
  </si>
  <si>
    <t>APARAT CYFROWY CANON EOS 750D 18-55 + KARTA 32 GB</t>
  </si>
  <si>
    <t>Aparat fotograficzny Canon EOS 5D</t>
  </si>
  <si>
    <t>APARAT FOTOGRAFICZNY PENTAX K-3II + DA-L 18-55 WR + DA 50</t>
  </si>
  <si>
    <t>APARAT NIKON D5300 AF-P 18-55 VR + AF 50 G + 16 GB + TORBA</t>
  </si>
  <si>
    <t>APARTA CYFROWY CANON EOS 5D+OBIEKTYW CANON EF</t>
  </si>
  <si>
    <t>DELL OPTIPLEX 5250 AIO</t>
  </si>
  <si>
    <t>DRUKARKA CANON PIXMA IP110 Z BATERIĄ</t>
  </si>
  <si>
    <t>Drukarka Canon PIXNMA iP100+baterie</t>
  </si>
  <si>
    <t>KAMERA PANASONIC HC-W570EP-K + KARTA 32 GB</t>
  </si>
  <si>
    <t>KAMERA SONY HDR-FX1E Z MIKROFONEM</t>
  </si>
  <si>
    <t>KOLUMNA GŁOŚNIKOWA Z MIKROFONAMI</t>
  </si>
  <si>
    <t>Lampa LED Camtree 1000</t>
  </si>
  <si>
    <t>Lampa LED CD-1000</t>
  </si>
  <si>
    <t>LAMPA NIKON SB-700</t>
  </si>
  <si>
    <t>LENOVO THINKPAD E450</t>
  </si>
  <si>
    <t>Nawigacja satelitarna Garmin</t>
  </si>
  <si>
    <t>Notebook ACER Aspire Switch 10 ATOM Z3745</t>
  </si>
  <si>
    <t>Notebook Lenovo L540 20AU0062PB</t>
  </si>
  <si>
    <t>OBIEKTYW SIGMA 105 F2.8 DG EX APO OS HSM</t>
  </si>
  <si>
    <t>Rejestrator Audio ZOOM H4N</t>
  </si>
  <si>
    <t>WYKRYWACZ METALI GARRETT EURO ACE 350 + PROPOINTER II</t>
  </si>
  <si>
    <t>Dysk 1 TB WD 2,5 zew. My Passport Slim</t>
  </si>
  <si>
    <t>Aparat cyfrowy CANON POWERSHOT SX620 HS</t>
  </si>
  <si>
    <t>Aparat cyfrowy SONY DSC-H300</t>
  </si>
  <si>
    <t>Aparat cyfrowy Sony DSCHX60B.CE3</t>
  </si>
  <si>
    <t>Creative Airwave</t>
  </si>
  <si>
    <t>Dyktafon cyfrowy</t>
  </si>
  <si>
    <t>Dysk MY PASSPORT</t>
  </si>
  <si>
    <t>LEICA Disto X310 s/n 1363410697</t>
  </si>
  <si>
    <t>Radioodbiorniki GRUNDIG Music 70</t>
  </si>
  <si>
    <t>ScanJet G3110</t>
  </si>
  <si>
    <t>Skaner Canon Lide 220</t>
  </si>
  <si>
    <t>Telefon komórkowy Samsung Galaxy J3</t>
  </si>
  <si>
    <t>MONITOR SAMSUNG T24E39 DO SYSTEMU CCTV</t>
  </si>
  <si>
    <t>Zestaw do telewizji dozorowej(kamera,rejestrator,klawiatura</t>
  </si>
  <si>
    <t>System dozoru telewizyjnego</t>
  </si>
  <si>
    <t>LENOVO E31-70 13.3</t>
  </si>
  <si>
    <t>NISZCZARKA HSM SECURIO B 24</t>
  </si>
  <si>
    <t>KOMPUTER SATCJONARNY DELL OPTIPLEX  3240</t>
  </si>
  <si>
    <t>DRUKARKA LEXMARK XC2130</t>
  </si>
  <si>
    <t>KOMPUTER STACJONARNY DELL OPTIPLEX 3240</t>
  </si>
  <si>
    <t xml:space="preserve">DRUKARKA HP LASERJET ENTERPRISE </t>
  </si>
  <si>
    <t>KLIMATYZATOR DAIKIN</t>
  </si>
  <si>
    <t>KOPIARKA CANON IR-2530I</t>
  </si>
  <si>
    <t>KOPIARKA TOSHIBA E-STUDIO 2505AC</t>
  </si>
  <si>
    <t>KOMPUTER STACJONARNY DELL PRECISION</t>
  </si>
  <si>
    <t>KOMPUTER STACJONARNY DELL OPTIPLEX 7450</t>
  </si>
  <si>
    <t>2017-2018</t>
  </si>
  <si>
    <t>DRUKARKA HP COLOR LASERJET</t>
  </si>
  <si>
    <t>KOMPUTER STACJONARNY DELL OPTIPLEX 7450 AIO</t>
  </si>
  <si>
    <t>DRUKARKA HP LASERJET M506DN</t>
  </si>
  <si>
    <t>URZĄDZENIE WIELOFUNKCYJNE HP LASERJET</t>
  </si>
  <si>
    <t>DRUKARKA LASEROWA LEXMARK MS415DN</t>
  </si>
  <si>
    <t>KOMPUTER STCJONARNY DELL OPTIPLEX 7450 AIO</t>
  </si>
  <si>
    <t>DRUKARKA HP KOLOR M553DN</t>
  </si>
  <si>
    <t>SERWER HUAWEI RH 2288V3</t>
  </si>
  <si>
    <t>SERWER HUAWEI RH2288 V3</t>
  </si>
  <si>
    <t>ZESTAW DO SKANOWANIA MIKROFILMÓW</t>
  </si>
  <si>
    <t>KOMPUTER PRZENOŚNY ASUS  PRO P2530UA</t>
  </si>
  <si>
    <t>KOMPUTER PRZENOŚNY LENOVO E31-80</t>
  </si>
  <si>
    <t>KOMPUTER PRZENOŚNY ASUS UX310UA</t>
  </si>
  <si>
    <t>DYSK ZEWNĘTRZNY WD 1TB</t>
  </si>
  <si>
    <t>APARAT FOTOGRAFICZNY SONY</t>
  </si>
  <si>
    <t>KOMPUTER PRZENOŚNY HP PRO BOOK</t>
  </si>
  <si>
    <t>KOMPUTER PRZENOŚNY LENOVO E470</t>
  </si>
  <si>
    <t>KOMPUTER PRZENOŚNY  LENOVO E470</t>
  </si>
  <si>
    <t>DRUKARKA PRZENOŚNA DO LAPTOPÓW OFFICEJET</t>
  </si>
  <si>
    <t>CZYTNIK FALCON X3 +GUN, DO INWENTARYZACJI</t>
  </si>
  <si>
    <t>CZYTNIK FALCON X3+ ZAS+USB  DO INWENTARYZACJI</t>
  </si>
  <si>
    <t>Pl.Krasińskich 2/4/6 ,00-207 Warszawa</t>
  </si>
  <si>
    <t xml:space="preserve">czujki, hydranty, gaśnice, ochrona 24h, monitoring, kontrola dostępu </t>
  </si>
  <si>
    <t>ul.Stawki 2, 00-193 Warszawa</t>
  </si>
  <si>
    <t>ul.Przasnyska 6b, Warszawa 01-756</t>
  </si>
  <si>
    <t>hydranty, gaśnice, ochrona 24h, monitoring, kontrola dostępu , kraty w oknach</t>
  </si>
  <si>
    <t>KLIMATYZATOR AIRWELL HKD 09 Z MONTAŻEM</t>
  </si>
  <si>
    <t>DRUKARKA KONICAMINOLTA BIZHUB C 3100P</t>
  </si>
  <si>
    <t>NISZCZARKA FELLOWES 79CI ŚCINKI 4X38 MM</t>
  </si>
  <si>
    <t>DRUKARKA WIELOFUNCYJNA XEROX VERSALINK B405VDN</t>
  </si>
  <si>
    <t>SWITCH NETGEAR M4100-50-POE L2+ MANAGED 48-PORT POE 380W</t>
  </si>
  <si>
    <t>KOMPUTER ALL IN ONE LENOVO V410Z</t>
  </si>
  <si>
    <t>EKSPRES AUTO DO KAWY DELONGHI MAGNIFICA ECAM22.110 SILVER</t>
  </si>
  <si>
    <t>KSERO KONICA MINOLTA BIZHUB 185</t>
  </si>
  <si>
    <t>CENTRALA VOIP IP PBX GRANDSTREAM UCM 6510</t>
  </si>
  <si>
    <t>ZESTAW BATERII (2 SZT.) DO ZASILACZA LIEBERT PSI XR 3000VA</t>
  </si>
  <si>
    <t>KOMPUTER ALL IN ONE DELL OPTIPLEX 5250</t>
  </si>
  <si>
    <t>ZASILACZ AWARYJNY LIEBERT PSI XR 3000VA 230 V UPS+KARTA SNMP</t>
  </si>
  <si>
    <t>LODÓWKA LIEBHERR CUSL 2811</t>
  </si>
  <si>
    <t>EKRAN CONTOUR 24-14 MW</t>
  </si>
  <si>
    <t>MASZYNKA DO SKŁADANIA ZNACZKÓW Z PRZYSTAWKĄ 44 MM I 32 MM</t>
  </si>
  <si>
    <t>NISZCZARKA FELLOWES AUTOMAX 300C</t>
  </si>
  <si>
    <t>NISZCZARKA KOBRA AF+1 Z KOSZEM 60L</t>
  </si>
  <si>
    <t>EKSPRES DO KAWY DELONGHI ECAM 22.320.B</t>
  </si>
  <si>
    <t>LODÓWKA WHIRLPOOL BSNF 9752 OX</t>
  </si>
  <si>
    <t>KOMPUTER LENOVO DESKTOP TC M800Z</t>
  </si>
  <si>
    <t>UPS EMERSON LIEBERT PSI XR 3000VA</t>
  </si>
  <si>
    <t>SERWER DELL R530 2X E5-2620V4</t>
  </si>
  <si>
    <t>EKSPRES JURA IMPRESSA C65 PLATIN</t>
  </si>
  <si>
    <t>KSERO BIZHUB C227</t>
  </si>
  <si>
    <t>EKSPRES AUTOMAT DO KAWY SAECO HD8911/09</t>
  </si>
  <si>
    <t>PROJEKTOR NEC M323W Z UCHWYTEM</t>
  </si>
  <si>
    <t>SKANER STOŁOWY HP SJ 8200</t>
  </si>
  <si>
    <t>FAX CANON L-170</t>
  </si>
  <si>
    <t>KOMPUTER LENOVO THINK-CRNTRE</t>
  </si>
  <si>
    <t>KOMPUTER LENOVO THINK-CENTRE</t>
  </si>
  <si>
    <t>SKANER</t>
  </si>
  <si>
    <t>ZESTAW KOMPUTEROWY ZALMAN Z-3</t>
  </si>
  <si>
    <t>KOMPUTER ALL IN ONE LENOVO, WIN7 8.1, MS MOLP OFFICE 2016</t>
  </si>
  <si>
    <t>KOMPUTER ALL IN ONE LENOVO</t>
  </si>
  <si>
    <t>KOMPUTER ALL IN ONE LENOVO THINKCENTRE</t>
  </si>
  <si>
    <t>KOMPUTER ALL IN ONE THINKCENTRE</t>
  </si>
  <si>
    <t>ROUTER SISCO2901-SEC/K9</t>
  </si>
  <si>
    <t>EKSPRES CIŚNIENIOWY DE LONGHI ECAM</t>
  </si>
  <si>
    <t>KOMPUTER ALL-IN-ONE LENOVO AIO M73Z20</t>
  </si>
  <si>
    <t>ZESTAW KOMPUTEROWY</t>
  </si>
  <si>
    <t>SKANER FUJITSU FI-6770 A3 PŁASKI Z ADF</t>
  </si>
  <si>
    <t>KOMPUTER TERY ALL-IN-ONE LENOVO</t>
  </si>
  <si>
    <t>KLIMATYZATOR AWSI-HKD009-N11</t>
  </si>
  <si>
    <t>KLIMATYZATOR FTXB35C2V1B</t>
  </si>
  <si>
    <t>KLIMATYZATOR FTXB25C2V1B</t>
  </si>
  <si>
    <t>FUJITSU FI-6770 SKANER A3 PŁASKI Z ADF GW.12M</t>
  </si>
  <si>
    <t>KOMPUTER, JEDNOSTKA CENTRALNA</t>
  </si>
  <si>
    <t>SERWER PLIKÓW TS853PRO OŚMIODYSKOWY</t>
  </si>
  <si>
    <t>KLIMATYZATOR ŚCIENNY LG H09AK</t>
  </si>
  <si>
    <t>NISZCZARKA FELLOWES 75 CS</t>
  </si>
  <si>
    <t>UPS EVER SINLINE 2000-2000 VA,1350 W, 3,5 MIN, 11</t>
  </si>
  <si>
    <t>UPS FIEDELTRONIK LUPUS KI2000-2000 VA, 1400 W</t>
  </si>
  <si>
    <t>UPS FIEDELTRONIK LUPUS KI2000-2000VA, 1400 W</t>
  </si>
  <si>
    <t>SWITCH TP-LINK TL-SG1048-48X10/100/1000MB/S</t>
  </si>
  <si>
    <t>KSEROKOPIARKA BIZHUB</t>
  </si>
  <si>
    <t>KSEROKOPIARKA BIZHUB 215 DF,AD,MK</t>
  </si>
  <si>
    <t>USP GENIO W 800</t>
  </si>
  <si>
    <t>NISZCZARKA FELLOWES 99CI</t>
  </si>
  <si>
    <t>APARAT FOTOGRAFICZNY OLYMPUS+KARTA PAMIĘCI</t>
  </si>
  <si>
    <t>NISZCZARKA FELLOWES 99 CI</t>
  </si>
  <si>
    <t>NISZCZARKA FELLOWES PS-79CI</t>
  </si>
  <si>
    <t>NISZCZARKA OPUS CS 2418CD</t>
  </si>
  <si>
    <t>NISZCZARKA OPUS 1202</t>
  </si>
  <si>
    <t>URZĄDZENIE WIELOFUNKCYJNE CANON IR 1024A</t>
  </si>
  <si>
    <t>WAGA WIELOFUNKCYJNA 30-60KG</t>
  </si>
  <si>
    <t>URZĄDZENIE WIELOFUNKCYJNE CANON IR 1022A</t>
  </si>
  <si>
    <t>NISZCZARKA FELLOWES DS-1</t>
  </si>
  <si>
    <t>NISZCZARKA FELLOWE PS-79CI</t>
  </si>
  <si>
    <t>URZĄDZENIE WIELOFUNKCYJNE CANON I-SENSYS MF4870DN (DRUKARKA/</t>
  </si>
  <si>
    <t>TELEFAKS PANASONIC KX-FC278PD</t>
  </si>
  <si>
    <t>MAGNETOFON SZPULOWY</t>
  </si>
  <si>
    <t>TELEFAKS PANASONIC KX-FL613PD</t>
  </si>
  <si>
    <t>TELEFAKS PANASONICKX-FL613PD</t>
  </si>
  <si>
    <t>TELEFAX PANASONIC KX-FL613PD</t>
  </si>
  <si>
    <t>DOMOFON</t>
  </si>
  <si>
    <t>KLIMATYZATOR</t>
  </si>
  <si>
    <t>KLIMATYZATOR ELECTRA</t>
  </si>
  <si>
    <t>KOMPUTER LENOVO M73Z I3-4130 4GB 500GB W8 1P MS OFFICE STD.</t>
  </si>
  <si>
    <t>CISCO ROUTER 891 GIGAE SECROUTER</t>
  </si>
  <si>
    <t>DRUKARKA HP OFFICEJET 100 KOLOROWA</t>
  </si>
  <si>
    <t>DRUKARKA HP LJET M153</t>
  </si>
  <si>
    <t>SERWER+LICENCJA MICROSOFT WINDOWS</t>
  </si>
  <si>
    <t>SWITCH ZARZĄDZALNY /100MB/S</t>
  </si>
  <si>
    <t>SWITCH ZARZĄDZALNY/100MB/S</t>
  </si>
  <si>
    <t>UPS ZASILACZ POWER WALKER</t>
  </si>
  <si>
    <t>DRUKARKA HP LASER JET P2035</t>
  </si>
  <si>
    <t>URZĄDZENIE WIELOFUNKCYJNE HP CE844A</t>
  </si>
  <si>
    <t>KOMPUTER COOLER MASTER + MONITOR DELL</t>
  </si>
  <si>
    <t>UPS EVR-020</t>
  </si>
  <si>
    <t>UPS ZASILACZ ARES 2600</t>
  </si>
  <si>
    <t>KOMPUTER (SKŁADAK, WG WYKAZU)</t>
  </si>
  <si>
    <t>KOMPUTER+MONITOR+OPROGRAMOWANIE</t>
  </si>
  <si>
    <t>DEPOZYTOR KLUCZY</t>
  </si>
  <si>
    <t>ZESTAW KOMPUTEROWY GRAFICZNY(JEDN.CENTRALNA + MONITOR)</t>
  </si>
  <si>
    <t>ZESTAW KOMPUTEROWY DO SKANERA(JEDN.CENTR.+MONITOR)</t>
  </si>
  <si>
    <t>ZESTAW KOMPUTEROWY- JEDNOSTKA CENTRALNA+MONITOR</t>
  </si>
  <si>
    <t>ZESTAW KOMPUTEROWY- JEDNOSTKA CENTRALNA+ MONITOR</t>
  </si>
  <si>
    <t>ZESTAW KOMPUTEROWY- JEDNOSTKA CENTRALNA + MONITOR</t>
  </si>
  <si>
    <t>ZESTAW KOMPUTEROWY- JEDNOSTKA CENTRALNA +MONITOR</t>
  </si>
  <si>
    <t>ZESTAW KOMPUTEROWY- JEDNOSTKA CENTRALNA +</t>
  </si>
  <si>
    <t>ZESTAW AUDIOWIZUALNY ( PROJEKTOR+EKRAN+WZMACZNIACZ+UCHWYT</t>
  </si>
  <si>
    <t>SERWER PLIKÓW</t>
  </si>
  <si>
    <t>DALMIERZ LASEROWY BOSCH GLM100C + SZYNA</t>
  </si>
  <si>
    <t>TRMINAL DANYCH S/N50150952</t>
  </si>
  <si>
    <t>KOMPUTER PRZENOŚNY SAMSUNG ATIV BOOK 4</t>
  </si>
  <si>
    <t>NOTEBOOK ASUS PRO ADVANCED BU201LA</t>
  </si>
  <si>
    <t>LAPTOP ASUS 15,6" R541UA-DM1404T-8 I3-7100U</t>
  </si>
  <si>
    <t>LAPTOP LENOVO IDEAPAD 510S-13ISK 80SJ005PPB</t>
  </si>
  <si>
    <t>LAPTOP LENOVO THINKPAD E570 20H500B2PB</t>
  </si>
  <si>
    <t>NOTEBOOK 13,3" LENOVO E31-80 I5-6200U</t>
  </si>
  <si>
    <t>LAPTOP 15,6'' LENOVO V110-15 N3450</t>
  </si>
  <si>
    <t>DRUKARKA ATRAMENTOWA AIO HP OFFICEJET N4L16C</t>
  </si>
  <si>
    <t>ZESTAW ELEKTROAKUSTYCZNY-WIZYJNY 5CZ.</t>
  </si>
  <si>
    <t>SYSTEM TELEWIZJI DOZOROWEJ</t>
  </si>
  <si>
    <t>REJESTRATOR HYBRYDOWY DS-7616HI-ST</t>
  </si>
  <si>
    <t>AKTYWNA BATERIA PODCZERWIENI</t>
  </si>
  <si>
    <t>CYFROWA KAMERA WEWNĘTRZNA</t>
  </si>
  <si>
    <t>KAMERA TURBOHD DS-2CE56D1T WRAZ Z MONTAŻEM</t>
  </si>
  <si>
    <t>TABLET SAMSUNG T585 TAB A 10.1 2016</t>
  </si>
  <si>
    <t>IPN KŚZpNP Oddział we Wrocławiu</t>
  </si>
  <si>
    <t>IPN KŚZpNP Centrala</t>
  </si>
  <si>
    <t>IPN KŚZpNP Oddział w Warszawie</t>
  </si>
  <si>
    <t>IPN KŚZpNP Oddział w Rzeszowie</t>
  </si>
  <si>
    <t>Tabela nr 3a - Wykaz sprzętu elektronicznego - zakres terytorialny ŚWIAT</t>
  </si>
  <si>
    <t>Oddział IPN 50-162 Wrocław, ul. Długosza 48</t>
  </si>
  <si>
    <t>Zabezpieczenia przeciwkradzieżowe: całodobowa ochrona fizyczna realizowana przez agencję ochrony, system kontroli dostepu. Zabezpieczenia ppoż.: 5 gasnic ABC, 3 urządzenia do gaszenia sprzętu elektronicznego, 5 hydrantów wewnętrznych.</t>
  </si>
  <si>
    <t>Budynek D   (willa)</t>
  </si>
  <si>
    <t>biura, biblioteka</t>
  </si>
  <si>
    <t xml:space="preserve">gaśnice  GP4x ABC  - 10  szt.
hydranty wewnętrzne H-25  4 szt.
System sygnalizacji pożaru wraz z systemem oddymiania budynku. Sygnał przekazywany do wewnętrznej służby ochrony oraz monitoringu firmy zewnętrznej.
System sygnalizacji włamania i napadu obejmuje cały budynek.
Nadzór 24 h na dobę przez wewnętrzną służbę ochrony oraz sygnał przekazywany do monitoringu firmy zewnętrznej. Grupa interwencyjna firmy zewnętrznej.
</t>
  </si>
  <si>
    <t xml:space="preserve">Budynki A, B i C </t>
  </si>
  <si>
    <t xml:space="preserve">biura, archiwum, </t>
  </si>
  <si>
    <t>C-2004,                   A i B - 2005</t>
  </si>
  <si>
    <t xml:space="preserve">gaśnice  GP6x ABC  - 3 szt.
gaśnice  GP4x ABC  - 11  szt.
gaśnice  GP2x ABC  - 4  szt.
gaśnica przewoźna AP25x ABC – 2 szt.
koc gaśniczy 6 szt.
hydranty wewnętrzne H-25  6 szt.
System sygnalizacji pożaru wraz z systemem oddymiania budynku oraz  systemem gaszenia gazem pomieszczenia serwerowni. Sygnał przekazywany do wewnętrznej służby ochrony oraz monitoringu firmy zewnętrznej.
System sygnalizacji włamania i napadu obejmuje cały budynek. Kraty w oknach na poziomie parteru i I piętra budynku A i B.
Nadzór 24 h na dobę przez wewnętrzną służbę ochrony oraz sygnał przekazywany do monitoringu firmy zewnętrznej. Grupa interwencyjna firmy zewnętrznej.
</t>
  </si>
  <si>
    <t>ul. E. Orzeszkowej 31/35</t>
  </si>
  <si>
    <t>ściany murowane</t>
  </si>
  <si>
    <t>w 50% drewniane</t>
  </si>
  <si>
    <t>dach wykonany                   z materiałów palnych, reszta elementów konstrukcyjnych wykonana z materiałów niepalnych, więźba dachowa drewniana</t>
  </si>
  <si>
    <t>stropy z podłogami żelbetowe prefabrykowane i gęsto-żebrowe, stropodach z elementów żelbetowych (A i B-część biurowa)</t>
  </si>
  <si>
    <t>dach o konstrukcji stalowej pokrytej blachą trapezową, styropapa i papa wierzchniego krycia  (B-część magazynowa i C) - dach nad częścią magzynową wykonany z materiałów palnych</t>
  </si>
  <si>
    <t>D - 893,80 m2</t>
  </si>
  <si>
    <t>A - 646,30 m2  B - 620,10 m2                   C - 167,61 m2</t>
  </si>
  <si>
    <t>9. IPN Oddział w Łodzi</t>
  </si>
  <si>
    <t>POMNIK RODZINY PAJĄKÓW - GM. LUBOCHNIA 07/00001/2/29/291</t>
  </si>
  <si>
    <t>POMNIK KU CZCI RODZINY PAJĄKÓW ZLOKALIZOWANY NA TZW. ŁĄKACH HENRYKOWSKICH W GMINIE LUBOCHNIA, POW. TOMASZOWSKI, działki ewidencyjne 356 i 357, obręb 0019 Łąki Henrykowskie, gm. Lubochnia              (w lesie).</t>
  </si>
  <si>
    <t>IPN Centrala 02-675 Warszawa ul. Wołoska 7</t>
  </si>
  <si>
    <t>URZĄDZENIE WIELOFUNKCYJNE KSEROX C8055</t>
  </si>
  <si>
    <t>KOMPUTER STACJONARNY AIO THINK CENTRE</t>
  </si>
  <si>
    <t>KOMPUTER STACJONARNY OPTIPLEX AIO 21.5"</t>
  </si>
  <si>
    <t>ZASILACZ AWARYJNY UPS ARES</t>
  </si>
  <si>
    <t>DRUKARKA HP LASERJET  M426FDN</t>
  </si>
  <si>
    <t>KOMPUTER LENOVO AIO TC M810Z</t>
  </si>
  <si>
    <t>KOMPUTER HPELITEDESK (BEZ MONITORA)</t>
  </si>
  <si>
    <t>SERWER DELL STORAGE NX3230 3YNBD</t>
  </si>
  <si>
    <t>URZĄDZENIE WIELOFUNKCYJNE XEROX WORK CENTRE 5330</t>
  </si>
  <si>
    <t>KLIMATYZATOR SINCLAIR ASH13 AIZ</t>
  </si>
  <si>
    <t>REGAŁ KARUZELOWY P150</t>
  </si>
  <si>
    <t>KOMPUTER LENOVO DESKTOP TC</t>
  </si>
  <si>
    <t>DRUKARKA HP LJ PRO 400M426FDN</t>
  </si>
  <si>
    <t>URZĄDZENIE WIELOFUNKCYJNE XEROX WORKCENTRE 7835</t>
  </si>
  <si>
    <t>URZĄDZENIE WIELOFUNKCYJNE XEROX WORKCENTRE 5330</t>
  </si>
  <si>
    <t>DRUKARKA HP LJ PRO 400 M402DN</t>
  </si>
  <si>
    <t>SERWER DELL NX3230 3YNBD</t>
  </si>
  <si>
    <t>DRUKARKA TSC TTP-244 PRO</t>
  </si>
  <si>
    <t>DRUKARKA HP COLOR LJ M477FDN</t>
  </si>
  <si>
    <t>DRUKARKA HP LASERJET PRO 400 M402DN</t>
  </si>
  <si>
    <t>DRUKARKA HP LASERJET PRO 400 M426DW</t>
  </si>
  <si>
    <t>ZESTAW KOMPUTEROWY - B</t>
  </si>
  <si>
    <t>ZESTAW KOMPUTEROWY - C</t>
  </si>
  <si>
    <t>ZESTAW KOMPUTEROWY - A</t>
  </si>
  <si>
    <t>DRUKARKA ETYKIET</t>
  </si>
  <si>
    <t>KOMPUTER G3240 Z MONITOREM 22"LCD PHILIPS</t>
  </si>
  <si>
    <t>URZĄDZENIE WIELOFUNKCYJNE XEROX WC7225V_S</t>
  </si>
  <si>
    <t>KOMPUTER I3-4160 MSI Z MONITOREM</t>
  </si>
  <si>
    <t>KOMPUTER I3-4160 MSI</t>
  </si>
  <si>
    <t>TERMINAL DANYCH PA-60</t>
  </si>
  <si>
    <t>KOMPUTER  I3-4160 Z MONITOREM PHILIPS</t>
  </si>
  <si>
    <t>TELEWIZOR SONY Z UCHWYTEM ŚCIENNYM</t>
  </si>
  <si>
    <t>DRUKARKA XEROX PHASER 3635MFP/S</t>
  </si>
  <si>
    <t>DRUKARKA XEROX WORK CENTRE 3615V</t>
  </si>
  <si>
    <t>DRUKARKA WORK CENTRE 6605DN</t>
  </si>
  <si>
    <t>KOMPUTER I5-4460 WIN. 8.1 PRO</t>
  </si>
  <si>
    <t>SERWER FUJITSU TX2540M1</t>
  </si>
  <si>
    <t>URZĄDZENIE WIELOFUNKCYJNE XEROX WC7225V_S (KOPIARKA)</t>
  </si>
  <si>
    <t>SERWER DELL POVERVAULT NX3200</t>
  </si>
  <si>
    <t>DRUKARKA KSEROX WORKCENTRE 3615V_DN</t>
  </si>
  <si>
    <t>DRUKARKA XEROX WORKCENTRE 6605DN</t>
  </si>
  <si>
    <t>ZASILACZ AWARYJNY UPS ARES 1600</t>
  </si>
  <si>
    <t>KOMPUTER STACJONARNY W 7HP64 Z MONITOREM LCD 24"</t>
  </si>
  <si>
    <t>DRUKARKA (urządzenie Wielofunkcyjne) XEROX WC 7225V_S</t>
  </si>
  <si>
    <t>Qnap 12-Bay TurboNAS z 12 dyskami twardymi WD Red 3.5"</t>
  </si>
  <si>
    <t>Komputer Lenowo M4350 z monitorem Asus LED VS228DE</t>
  </si>
  <si>
    <t>DRUKARKA XEROX WORKCENTRE 7225</t>
  </si>
  <si>
    <t>System wykrywania pożaru i sterowania gaszeniem - instalacja</t>
  </si>
  <si>
    <t>Centrala telefoniczna Siemens HiPatch 3900 z oprzyrząd. i op</t>
  </si>
  <si>
    <t>Sprzęt Stacjonarny</t>
  </si>
  <si>
    <t>9. IPN KŚZpNP Oddział w Łodzi</t>
  </si>
  <si>
    <t>NOTEBOOK LENOVO L380 13.3"</t>
  </si>
  <si>
    <t>NOTEBOOK LENOVO E570 15.6"</t>
  </si>
  <si>
    <t>KOMPUTER PRZENOŚNY DELL INSPIRON 5567 15.6"</t>
  </si>
  <si>
    <t>TELEFON KOMÓRKOWY SAMSUNG A5</t>
  </si>
  <si>
    <t>LAPTOP LENOVO 13'</t>
  </si>
  <si>
    <t>TABLET 10' SAMSUNG Z KLAWIATURĄ</t>
  </si>
  <si>
    <t>NOTEBOOK ASUS R510JK-DM009H z windows 8.1</t>
  </si>
  <si>
    <t>KAMERA PANASONIC HC-VX8700EP</t>
  </si>
  <si>
    <t>MONITOR PRZENYSŁOWY SAMSUNG  SMT-1935 19"</t>
  </si>
  <si>
    <t>KAMERA PANASONIC WV-CP634 + OBIEKTYW FUJINON</t>
  </si>
  <si>
    <t>KAMERA PANASONIC Z OBIEKTYWEM FUJINON</t>
  </si>
  <si>
    <t>KAMERA KOMPAKTOWA DZIEŃ/NOC NVDN Z OBIEKTYWEM</t>
  </si>
  <si>
    <t>KAMERA APER VADN-1965 H+ obiektyw</t>
  </si>
  <si>
    <t>KAMERA PANASONIC WV-CP504E+obiektyw</t>
  </si>
  <si>
    <t>MONITOR LCD SAMSUNG SMT-1922P (TELEWIZJI PRZEMYSŁOWEJ)</t>
  </si>
  <si>
    <t>MONITOR LCD SAMSUNG SMT-1922P(telewizji przemysłowej)+ uchwy</t>
  </si>
  <si>
    <t>Monitoring</t>
  </si>
  <si>
    <t>Lokal użytkowy w biurowcu klasy A, ul. Sienkiewicza 85/87 II p. (umowa najmu)</t>
  </si>
  <si>
    <t>IPN KŚZpNP Oddział w Łodzi</t>
  </si>
  <si>
    <t>IPN Oddział Warszawa Centrala</t>
  </si>
  <si>
    <t>hydranty p-poż na terenie posesji; monitoring wizyjny; ochrona fizyczna;</t>
  </si>
  <si>
    <t>MONDEO 1.8 TDCI, SILWER X</t>
  </si>
  <si>
    <t>WF0EXXGBBE8T23631</t>
  </si>
  <si>
    <t>EL194FS</t>
  </si>
  <si>
    <t xml:space="preserve">1.753 </t>
  </si>
  <si>
    <t>20.12.2018</t>
  </si>
  <si>
    <t xml:space="preserve">Peugeot </t>
  </si>
  <si>
    <t>PARTNER TRENDY</t>
  </si>
  <si>
    <t>VF37S9HP0BJ732239</t>
  </si>
  <si>
    <t>EL206MP</t>
  </si>
  <si>
    <t xml:space="preserve">1.560 </t>
  </si>
  <si>
    <t>SUPERB III COMBI</t>
  </si>
  <si>
    <t>TMBJJ7NP2H7511681</t>
  </si>
  <si>
    <t>EL075YF</t>
  </si>
  <si>
    <t>1.968</t>
  </si>
  <si>
    <t>13.12.2019</t>
  </si>
  <si>
    <t xml:space="preserve">Toyota </t>
  </si>
  <si>
    <t>AVENSIS WG 2.0</t>
  </si>
  <si>
    <t>SB1ED76L80E121662</t>
  </si>
  <si>
    <t>EL031SA</t>
  </si>
  <si>
    <t>1.998</t>
  </si>
  <si>
    <t>07.12.2018</t>
  </si>
  <si>
    <t>Rydwan</t>
  </si>
  <si>
    <t>A 750</t>
  </si>
  <si>
    <t>SYBA07530800002861</t>
  </si>
  <si>
    <t>EL661CX</t>
  </si>
  <si>
    <t>bezterminowo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</si>
  <si>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</si>
  <si>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</si>
  <si>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 xml:space="preserve">6. IPN Oddział w Warszawie  brak własnych budnków </t>
  </si>
  <si>
    <t>Data ważności badań technicznych</t>
  </si>
  <si>
    <t>Dopuszczalna masa całkowita</t>
  </si>
  <si>
    <t>Zabezpieczenia przeciw kradzieżowe</t>
  </si>
  <si>
    <t>Wyposażenie dodatkowe**</t>
  </si>
  <si>
    <r>
      <t>Zielona Karta***</t>
    </r>
    <r>
      <rPr>
        <sz val="10"/>
        <rFont val="Arial"/>
        <family val="2"/>
      </rPr>
      <t xml:space="preserve"> (kraj)</t>
    </r>
  </si>
  <si>
    <t>Instytut Pamięci Narodowej Komisja Ścigania Zbrodni przeciwko Narodowi Polskiemu - Centrala</t>
  </si>
  <si>
    <t>1855 kg</t>
  </si>
  <si>
    <t>autoalarm, immobilizer</t>
  </si>
  <si>
    <t>Octavia kombi</t>
  </si>
  <si>
    <t>1985 kg</t>
  </si>
  <si>
    <t>1925 kg</t>
  </si>
  <si>
    <t>2010 kg</t>
  </si>
  <si>
    <t>1915 kg</t>
  </si>
  <si>
    <t>1882 kg</t>
  </si>
  <si>
    <t>Superb</t>
  </si>
  <si>
    <t>2197 kg</t>
  </si>
  <si>
    <t xml:space="preserve"> W0LJ7BHB68V611371</t>
  </si>
  <si>
    <t>3040 kg</t>
  </si>
  <si>
    <t>3070 kg</t>
  </si>
  <si>
    <t>Ceed kombi</t>
  </si>
  <si>
    <t>1828 kg</t>
  </si>
  <si>
    <t>Avensis kombi</t>
  </si>
  <si>
    <t>2000 kg</t>
  </si>
  <si>
    <t>3490 kg</t>
  </si>
  <si>
    <t>2270 kg</t>
  </si>
  <si>
    <t>3000 kg</t>
  </si>
  <si>
    <t>3140 kg</t>
  </si>
  <si>
    <t>Volkswagen</t>
  </si>
  <si>
    <t>Passat</t>
  </si>
  <si>
    <t>WVWZZZ3CZHE108678</t>
  </si>
  <si>
    <t>WE229NP</t>
  </si>
  <si>
    <t>2080 kg</t>
  </si>
  <si>
    <t>Amarok</t>
  </si>
  <si>
    <t>WV1ZZZ2HZJH001055</t>
  </si>
  <si>
    <t>WE266RJ</t>
  </si>
  <si>
    <t>2920 kg</t>
  </si>
  <si>
    <t>Oddział Instytutu Pamięci Narodowej - Komisji Ścigania Zbrodni przeciwko Narodowi Polskiemu w Białymstoku</t>
  </si>
  <si>
    <t>16.12.2010</t>
  </si>
  <si>
    <t>11.12.2016</t>
  </si>
  <si>
    <t>1995 kg</t>
  </si>
  <si>
    <t>09.07.2013</t>
  </si>
  <si>
    <t>28.06.2017</t>
  </si>
  <si>
    <t>1850 kg</t>
  </si>
  <si>
    <t>03.10.2012</t>
  </si>
  <si>
    <t>01.10.2017</t>
  </si>
  <si>
    <t>2040 kg</t>
  </si>
  <si>
    <t xml:space="preserve">Oddział Instytutu Pamięci Narodowej - Komisji Ścigania Zbrodni przeciwko Narodowi Polskiemu we Wrocławiu, </t>
  </si>
  <si>
    <t>WOLOAHL35C2014701</t>
  </si>
  <si>
    <t>18.11.2011r.</t>
  </si>
  <si>
    <t>26.10.2018</t>
  </si>
  <si>
    <t>system monitoringu Cartrack</t>
  </si>
  <si>
    <t>27.06.2014r</t>
  </si>
  <si>
    <t>23. 06. 2019r</t>
  </si>
  <si>
    <t>przyczepa</t>
  </si>
  <si>
    <t>31.01.2006r.</t>
  </si>
  <si>
    <t>Przyczepa Neptun - Sorelpol</t>
  </si>
  <si>
    <t>S A12</t>
  </si>
  <si>
    <t>SXE7PEBSF6S000463</t>
  </si>
  <si>
    <t>30.11.2006</t>
  </si>
  <si>
    <t>Skoda Octawia</t>
  </si>
  <si>
    <t>Octawia</t>
  </si>
  <si>
    <t>TMBCB21Z28013610</t>
  </si>
  <si>
    <t>27.06.2007</t>
  </si>
  <si>
    <t>25.09.2018</t>
  </si>
  <si>
    <t>Oddział Instytutu Pamięci Narodowej Komisji Ścigania Zbrodni przeciwko Narodowi Polskiemu Oddział w  Rzeszowie</t>
  </si>
  <si>
    <t>Osobowy - Sedan</t>
  </si>
  <si>
    <t>Auris WG 16 WT</t>
  </si>
  <si>
    <t>Osobowy - Kombi</t>
  </si>
  <si>
    <t xml:space="preserve">Volkswagen </t>
  </si>
  <si>
    <t>Caddy</t>
  </si>
  <si>
    <t>WV2ZZZ2KZHX062297</t>
  </si>
  <si>
    <t>RZ2439R</t>
  </si>
  <si>
    <t>Przyczepa samochodowa</t>
  </si>
  <si>
    <t>Stim P100</t>
  </si>
  <si>
    <t>Przyczepa ciężarowa</t>
  </si>
  <si>
    <t>10-12-2017</t>
  </si>
  <si>
    <t>GPS</t>
  </si>
  <si>
    <t>22-12-2018</t>
  </si>
  <si>
    <t>10-05-2019</t>
  </si>
  <si>
    <t>nd</t>
  </si>
  <si>
    <t>nie podlega</t>
  </si>
  <si>
    <t>Oddział Instytutu Pamięci Narodowej Komisji Ścigania Zbrodni przeciwko Narodowi Polskiemu w Gdańsku</t>
  </si>
  <si>
    <t>Oddział Instytutu Pamięci Narodowej Komisji Ścigania Zbrodni przeciwko Narodowi Polskiemu w Łodzi</t>
  </si>
  <si>
    <t>Oddział Instytutu Pamięci Narodowej Komisji Ścigania Zbrodni przeciwko Narodowi Polskiemu w Warszawie</t>
  </si>
  <si>
    <t>2771,00 cm3</t>
  </si>
  <si>
    <t>20.12.2006</t>
  </si>
  <si>
    <t>2078 kg</t>
  </si>
  <si>
    <t>1968,00 cm3</t>
  </si>
  <si>
    <t>10.11.2015</t>
  </si>
  <si>
    <t>09.11.2018</t>
  </si>
  <si>
    <t>2030 kg</t>
  </si>
  <si>
    <t>2464,00 cm3</t>
  </si>
  <si>
    <t>02.12.2011</t>
  </si>
  <si>
    <t>17.11.2018</t>
  </si>
  <si>
    <t>01.12.2018</t>
  </si>
  <si>
    <t>Oddział Instytutu Pamięci Narodowej Komisji Ścigania Zbrodni przeciwko Narodowi Polskiemu w Lublinie</t>
  </si>
  <si>
    <t>OCTAVIA</t>
  </si>
  <si>
    <t>26-11-2014</t>
  </si>
  <si>
    <t>24-11-2018</t>
  </si>
  <si>
    <t>31-08-2006</t>
  </si>
  <si>
    <t>22-09-2018</t>
  </si>
  <si>
    <t>27-06-2007</t>
  </si>
  <si>
    <t>13-06-2019</t>
  </si>
  <si>
    <t>LATITUDE</t>
  </si>
  <si>
    <t>04-12-2012</t>
  </si>
  <si>
    <t>06-12-2018</t>
  </si>
  <si>
    <t>03-11-2015</t>
  </si>
  <si>
    <t>03-11-2018</t>
  </si>
  <si>
    <t>przyczepa ciężarowa</t>
  </si>
  <si>
    <t>25.09.2006</t>
  </si>
  <si>
    <t>Okres ubezpieczenia AC i KR, Assistance</t>
  </si>
  <si>
    <t>Tabela nr 5 - wykaz pojazdów</t>
  </si>
  <si>
    <t xml:space="preserve">IPN Komisja Ścigania Zbrodni przeciwko Narodowi Polskiemu - Centrala, 02-675 Warszawa, ul. Wołoska 7 </t>
  </si>
  <si>
    <t>Lokal użytkowy w kamienicy, ul. Piotrkowska 149 II p. (umowa najmu)</t>
  </si>
  <si>
    <t>gaśnice  GP6x ABC  - 4 szt., gaśnice  GP2x ABC  - 3  szt., koc gaśniczy 3 szt., hydranty zewnętrzne,  system sygnalizacji włamania i napadu - sygnał przekazywany do wewnętrznej służby ochrony na ul. E. Orzeszkowej 31/35 oraz monitoringu firmy zewnętrznej,                                                             telewizja dozorowa - holl i drzwi wejściowe, doraźna ochrona fizyczna grupy interwencyjnej firmy zewnętrznej.</t>
  </si>
  <si>
    <t>System detekcji pożaru firmy Esser.  Centrala systemu zamontowana w pomieszczeniu BMS pod nadzorem pracownika ochrony 24/7.  Monitoring sygnałów podpięty do centrum monitorowania firmy Electronic Box.  System w obsłudze i serwisie firmy Veolia Industry Polska Sp. z o.o.;  Dźwiękowy system ostrzegawczy firmy Mercor. Szafa sterownicza systemu oraz mikrofon strażaka zamontowane w pomieszczeniu BMS pod dozorem pracownika ochrony 24/7.  System w obsłudze i serwisie firmy Veolia Industry Polska Sp. z o.o. System sygnalizacji włamania i napadu. Telewizja dozorowa (korytarz, sala konferencyjna).</t>
  </si>
  <si>
    <t>Powierzchnia magazynowa, ul. Brukowa 11 (umowa najmu)</t>
  </si>
  <si>
    <t>Nrrej.</t>
  </si>
  <si>
    <t>DW005RA</t>
  </si>
  <si>
    <t>DW354XA</t>
  </si>
  <si>
    <t>DW9433P</t>
  </si>
  <si>
    <t>DW556WP</t>
  </si>
  <si>
    <t>DW6K133</t>
  </si>
  <si>
    <t>WI5164F</t>
  </si>
  <si>
    <t>WI500EG</t>
  </si>
  <si>
    <t>WI6227R</t>
  </si>
  <si>
    <t>LU2928P</t>
  </si>
  <si>
    <t>Oddział Instytutu Pamięci Narodowej Komisji Ścigania Zbrodni przeciwko Narodowi Polskiemu Oddział w Katowicach</t>
  </si>
  <si>
    <t>SK8370T</t>
  </si>
  <si>
    <t>13-12-2016</t>
  </si>
  <si>
    <r>
      <t xml:space="preserve">Suma ubezpieczenia z </t>
    </r>
    <r>
      <rPr>
        <sz val="10"/>
        <rFont val="Arial"/>
        <family val="2"/>
      </rPr>
      <t>VAT</t>
    </r>
  </si>
  <si>
    <t>21.11.2018</t>
  </si>
  <si>
    <t>20.11.2020</t>
  </si>
  <si>
    <t>30.11.2020</t>
  </si>
  <si>
    <t>17.02.2019</t>
  </si>
  <si>
    <t>16.02.2021</t>
  </si>
  <si>
    <t>01.02.2019</t>
  </si>
  <si>
    <t>31.01.2021</t>
  </si>
  <si>
    <t>04.03.2019</t>
  </si>
  <si>
    <t>03.03.2021</t>
  </si>
  <si>
    <t>21.12.2018</t>
  </si>
  <si>
    <t>20.12.2020</t>
  </si>
  <si>
    <t>10.11.2018</t>
  </si>
  <si>
    <t>09.11.2020</t>
  </si>
  <si>
    <t>02.12.2018</t>
  </si>
  <si>
    <t>01.12.2020</t>
  </si>
  <si>
    <t>26.11.2018</t>
  </si>
  <si>
    <t>25.11.2020</t>
  </si>
  <si>
    <t>22.12.2018</t>
  </si>
  <si>
    <t>21.12.2020</t>
  </si>
  <si>
    <t>27.06.2019</t>
  </si>
  <si>
    <t>26.06.2021</t>
  </si>
  <si>
    <t>04.12.2018</t>
  </si>
  <si>
    <t>03.12.2020</t>
  </si>
  <si>
    <t>03.11.2018</t>
  </si>
  <si>
    <t>02.11.2020</t>
  </si>
  <si>
    <t>11.12.2018</t>
  </si>
  <si>
    <t>10.12.2020</t>
  </si>
  <si>
    <t>przyczepka ciężarowa</t>
  </si>
  <si>
    <t xml:space="preserve"> Astra CDTI kombi</t>
  </si>
  <si>
    <t>Alhambra TDI-CR van</t>
  </si>
  <si>
    <t>Seat</t>
  </si>
  <si>
    <t>Wiola</t>
  </si>
  <si>
    <t>ul. Kelles-Krauza 1A, Radom</t>
  </si>
  <si>
    <t>2019.08.31</t>
  </si>
  <si>
    <t>2021.08.30</t>
  </si>
  <si>
    <t>2019.09.25</t>
  </si>
  <si>
    <t>2021.09.24</t>
  </si>
  <si>
    <t>2019.07.14</t>
  </si>
  <si>
    <t>2021.07.13</t>
  </si>
  <si>
    <t>2019.05.12</t>
  </si>
  <si>
    <t>2021.05.11</t>
  </si>
  <si>
    <t>2019.07.28</t>
  </si>
  <si>
    <t>2021.07.27</t>
  </si>
  <si>
    <t>2019.06.13</t>
  </si>
  <si>
    <t>2021.06.12</t>
  </si>
  <si>
    <t>2018.12.04</t>
  </si>
  <si>
    <t>2020.12.03</t>
  </si>
  <si>
    <t>2019.09.08</t>
  </si>
  <si>
    <t>2021.09.07</t>
  </si>
  <si>
    <t>2018.12.19</t>
  </si>
  <si>
    <t>2020.12.18</t>
  </si>
  <si>
    <t>2018.12.16</t>
  </si>
  <si>
    <t>2020.12.15</t>
  </si>
  <si>
    <t>2018.12.29</t>
  </si>
  <si>
    <t>2020.12.28</t>
  </si>
  <si>
    <t>2019.07.09</t>
  </si>
  <si>
    <t>2021.07.08</t>
  </si>
  <si>
    <t>2018.11.14</t>
  </si>
  <si>
    <t>2020.11.13</t>
  </si>
  <si>
    <t>2019.06.29</t>
  </si>
  <si>
    <t>2021.06.28</t>
  </si>
  <si>
    <t>2019.09.14</t>
  </si>
  <si>
    <t>2021.09.13</t>
  </si>
  <si>
    <t>16.12.2018</t>
  </si>
  <si>
    <t>15.12.2020</t>
  </si>
  <si>
    <t>09.07.2019</t>
  </si>
  <si>
    <t>08.07.2021</t>
  </si>
  <si>
    <t>2018.10.28</t>
  </si>
  <si>
    <t>2020.10.27</t>
  </si>
  <si>
    <t>2019.08.12</t>
  </si>
  <si>
    <t>2021.08.11</t>
  </si>
  <si>
    <t>2018.11.16</t>
  </si>
  <si>
    <t>2020.11.15</t>
  </si>
  <si>
    <t>2018.11.25</t>
  </si>
  <si>
    <t>2020.11.24</t>
  </si>
  <si>
    <t>31.12.2018</t>
  </si>
  <si>
    <t>30.12.2020</t>
  </si>
  <si>
    <t>10.05.2019</t>
  </si>
  <si>
    <t>09.05.2021</t>
  </si>
  <si>
    <t>13.06.2019</t>
  </si>
  <si>
    <t>12.06.2021</t>
  </si>
  <si>
    <t>2019.06.27</t>
  </si>
  <si>
    <t>2021.06.26</t>
  </si>
  <si>
    <t>2019.04.08</t>
  </si>
  <si>
    <t>2021.04.07</t>
  </si>
  <si>
    <t>2019.04.23</t>
  </si>
  <si>
    <t>2021.04.22</t>
  </si>
  <si>
    <t>2018.10.01</t>
  </si>
  <si>
    <t>2020.09.30</t>
  </si>
  <si>
    <t>2019.08.05</t>
  </si>
  <si>
    <t>2021.08.04</t>
  </si>
  <si>
    <t>2018.11.07</t>
  </si>
  <si>
    <t>2020.11.06</t>
  </si>
  <si>
    <t>2018.12.05</t>
  </si>
  <si>
    <t>2020.12.04</t>
  </si>
  <si>
    <t>2018.12.22</t>
  </si>
  <si>
    <t>2020.12.21</t>
  </si>
  <si>
    <t>2018.12.09</t>
  </si>
  <si>
    <t>2020.12.08</t>
  </si>
  <si>
    <t>2018.12.24</t>
  </si>
  <si>
    <t>2020.12.23</t>
  </si>
  <si>
    <t>Tabela nr 7</t>
  </si>
  <si>
    <t>Rok</t>
  </si>
  <si>
    <t>Liczba szkód</t>
  </si>
  <si>
    <t>Suma wypłaconych odszkodowań</t>
  </si>
  <si>
    <t>Rezerwa</t>
  </si>
  <si>
    <t>1. Oddział IPN-KŚZPNP Wrocław</t>
  </si>
  <si>
    <t>16.06.2018</t>
  </si>
  <si>
    <t>All Risk</t>
  </si>
  <si>
    <t>2. Oddział IPN- KŚZPNP Białystok</t>
  </si>
  <si>
    <t>21.06.2017</t>
  </si>
  <si>
    <t>04.06.2018</t>
  </si>
  <si>
    <t>OC z tytułu prowadzenia działalności
gospodarczej</t>
  </si>
  <si>
    <t>15.07.2018</t>
  </si>
  <si>
    <t>3. IPN-KŚZPNP Warszawa Centrala</t>
  </si>
  <si>
    <t>09.06.2017</t>
  </si>
  <si>
    <t>28.08.2017</t>
  </si>
  <si>
    <t>15.09.2017</t>
  </si>
  <si>
    <t>10.10.2017</t>
  </si>
  <si>
    <t>05.11.2017</t>
  </si>
  <si>
    <t>04.05.2018</t>
  </si>
  <si>
    <t>4. Oddział IPN-KŚZPNP Gdańsk</t>
  </si>
  <si>
    <t>04.01.2017</t>
  </si>
  <si>
    <t>11.05.2018</t>
  </si>
  <si>
    <t xml:space="preserve">5. Oddział IPN-KŚZPNP Katowice </t>
  </si>
  <si>
    <t>23.04.2018</t>
  </si>
  <si>
    <t>Mienie od pożaru i innych zdarzeń losowych</t>
  </si>
  <si>
    <t>13.07.2018</t>
  </si>
  <si>
    <t>6. Oddział IPN-KŚZPNP Lublin</t>
  </si>
  <si>
    <t>7. Oddział IPN-KŚZPNP Rzeszów</t>
  </si>
  <si>
    <t>24.07.2017</t>
  </si>
  <si>
    <t>8. Oddział IPN-KŚZPNP Warszawa</t>
  </si>
  <si>
    <t>29.11.2016</t>
  </si>
  <si>
    <t>AC</t>
  </si>
  <si>
    <t>OC</t>
  </si>
  <si>
    <t>Ryzyko</t>
  </si>
  <si>
    <t>20.10.2016</t>
  </si>
  <si>
    <t>2016.04.15</t>
  </si>
  <si>
    <t>01.08.2015</t>
  </si>
  <si>
    <t>All Risk - wyciek z kanalizacji/tech/agd</t>
  </si>
  <si>
    <t>8. Oddział IPN-KŚZPNP Łódź</t>
  </si>
  <si>
    <t>09.01.2018</t>
  </si>
  <si>
    <t>Inne zdarzenia losowe</t>
  </si>
  <si>
    <t>26.06.2016</t>
  </si>
  <si>
    <t>piorun, uderzenie pośrednie</t>
  </si>
  <si>
    <t>Informacje o szkodach w ubezpieczeniu mienia i odpowiedzialności cywilnej w ostatnich 3 latach w okresie ostatnich 44 miesięcy</t>
  </si>
  <si>
    <t xml:space="preserve">Ubezpieczenia komunikacyjne - Informacje o szkodach w ostatnich 3 latach w okresie ostatnich 44 miesięcy. </t>
  </si>
  <si>
    <t>All Risk - Uszkodzenie klapy dymowej przy szybie windowym wskutek opadów gradu</t>
  </si>
  <si>
    <t>All Risk - Uszkodzenie panelu wystawy przez nieznanych sprawców.</t>
  </si>
  <si>
    <t>Ubezpieczenie sprzętu elektrycznego - Uszkodzenie laptopa Asus wskutek zalania wodą mineralną (podczas jazdy pociągiem -  na skutek nagłego hamowania pociągu)</t>
  </si>
  <si>
    <t>Ubezpieczenie sprzętu elektrycznego - Zalanie komputera przenośnego ASUS w wyniku wystrzelenia butelki z woda gazowaną.</t>
  </si>
  <si>
    <t>All risk - Zalanie klawiatury laptopa ThinkPad E550 w wyniku hamowania pociągu.</t>
  </si>
  <si>
    <t>Ubezpieczenie sprzętu elektrycznego - Uszkodzenie komputera przenośnego ASUS - odłamanie się części Podtrzymującej monitor z klawiaturą.</t>
  </si>
  <si>
    <t>Ubezpieczenie sprzętu elektrycznego - Uszkodzenie laptopa Fujitsu w wyniku upadku sprzętu spowodowanego nieumyślnym zahaczeniem pracownika o kabel zasilający urządzenie.</t>
  </si>
  <si>
    <t>All Risk -  Uszkodzenie szyby przez nieznanych sprawców.</t>
  </si>
  <si>
    <t>All Risk - Uszkodzenie budynku w wyniku złamania i przewrócenia drzewa podczas porywistego wiatru.</t>
  </si>
  <si>
    <t>All Risk-  Uszkodzenie centrali sygnalizacji pożaru "POLON-4900" wskutek wyładowania atmosferycznego</t>
  </si>
  <si>
    <t>Ubezpieczenie sprzętu elektrycznego - Uszkodzenie telefonu komórkowego wskutek upadku.</t>
  </si>
  <si>
    <t>All Risk - Stłuczenie szyby w pokoju 219 (II piętro) prawdopodobnie wskutek uderzenia ptaka w okno</t>
  </si>
  <si>
    <t>All Risk - Awaria klimatyzacji w sali konferencyjnej w wyniku przepięcia spowodowanego przez burzę.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</si>
</sst>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yyyy"/>
    <numFmt numFmtId="171" formatCode="0.00;[Red]0.00"/>
    <numFmt numFmtId="172" formatCode="yyyy/mm/dd;@"/>
    <numFmt numFmtId="173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0"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8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" fontId="7" fillId="35" borderId="10" xfId="52" applyNumberFormat="1" applyFont="1" applyFill="1" applyBorder="1" applyAlignment="1" applyProtection="1">
      <alignment horizontal="center" vertical="center" wrapText="1"/>
      <protection/>
    </xf>
    <xf numFmtId="0" fontId="41" fillId="35" borderId="15" xfId="52" applyFont="1" applyFill="1" applyBorder="1" applyAlignment="1" applyProtection="1">
      <alignment horizontal="center" vertical="center"/>
      <protection/>
    </xf>
    <xf numFmtId="4" fontId="10" fillId="0" borderId="15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8" fontId="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8" fontId="7" fillId="0" borderId="10" xfId="0" applyNumberFormat="1" applyFont="1" applyFill="1" applyBorder="1" applyAlignment="1">
      <alignment horizontal="center" vertical="center"/>
    </xf>
    <xf numFmtId="8" fontId="7" fillId="0" borderId="10" xfId="0" applyNumberFormat="1" applyFont="1" applyFill="1" applyBorder="1" applyAlignment="1">
      <alignment horizontal="left" vertical="center" wrapText="1"/>
    </xf>
    <xf numFmtId="8" fontId="7" fillId="0" borderId="13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8" fontId="7" fillId="33" borderId="10" xfId="0" applyNumberFormat="1" applyFont="1" applyFill="1" applyBorder="1" applyAlignment="1">
      <alignment horizontal="center" vertical="center" wrapText="1"/>
    </xf>
    <xf numFmtId="8" fontId="7" fillId="33" borderId="10" xfId="0" applyNumberFormat="1" applyFont="1" applyFill="1" applyBorder="1" applyAlignment="1">
      <alignment horizontal="center" vertical="center"/>
    </xf>
    <xf numFmtId="8" fontId="7" fillId="33" borderId="10" xfId="0" applyNumberFormat="1" applyFont="1" applyFill="1" applyBorder="1" applyAlignment="1">
      <alignment horizontal="left" vertical="center" wrapText="1"/>
    </xf>
    <xf numFmtId="8" fontId="7" fillId="33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10" xfId="52" applyFont="1" applyBorder="1" applyAlignment="1">
      <alignment horizontal="left" vertical="center" wrapText="1"/>
      <protection/>
    </xf>
    <xf numFmtId="0" fontId="6" fillId="0" borderId="17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13" fillId="36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5" borderId="10" xfId="52" applyNumberFormat="1" applyFont="1" applyFill="1" applyBorder="1" applyAlignment="1" applyProtection="1">
      <alignment horizontal="right" vertical="center" wrapText="1"/>
      <protection/>
    </xf>
    <xf numFmtId="164" fontId="6" fillId="0" borderId="10" xfId="42" applyNumberFormat="1" applyFont="1" applyBorder="1" applyAlignment="1">
      <alignment horizontal="right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2" xfId="53" applyFont="1" applyBorder="1" applyAlignment="1">
      <alignment horizontal="left" vertical="center"/>
      <protection/>
    </xf>
    <xf numFmtId="0" fontId="6" fillId="0" borderId="0" xfId="53" applyFont="1" applyFill="1" applyAlignment="1">
      <alignment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vertical="center"/>
      <protection/>
    </xf>
    <xf numFmtId="0" fontId="3" fillId="0" borderId="10" xfId="53" applyFont="1" applyFill="1" applyBorder="1" applyAlignment="1">
      <alignment horizontal="right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14" fontId="3" fillId="0" borderId="10" xfId="53" applyNumberFormat="1" applyFont="1" applyBorder="1" applyAlignment="1">
      <alignment vertical="center"/>
      <protection/>
    </xf>
    <xf numFmtId="0" fontId="6" fillId="37" borderId="11" xfId="0" applyFont="1" applyFill="1" applyBorder="1" applyAlignment="1">
      <alignment horizontal="center" vertical="center"/>
    </xf>
    <xf numFmtId="164" fontId="7" fillId="37" borderId="10" xfId="0" applyNumberFormat="1" applyFont="1" applyFill="1" applyBorder="1" applyAlignment="1">
      <alignment horizontal="center" vertical="center" wrapText="1"/>
    </xf>
    <xf numFmtId="164" fontId="7" fillId="37" borderId="10" xfId="52" applyNumberFormat="1" applyFont="1" applyFill="1" applyBorder="1" applyAlignment="1" applyProtection="1">
      <alignment horizontal="center" vertical="center" wrapText="1"/>
      <protection/>
    </xf>
    <xf numFmtId="44" fontId="6" fillId="0" borderId="0" xfId="53" applyNumberFormat="1" applyFont="1" applyFill="1" applyBorder="1" applyAlignment="1">
      <alignment vertical="center" wrapText="1"/>
      <protection/>
    </xf>
    <xf numFmtId="44" fontId="3" fillId="0" borderId="10" xfId="53" applyNumberFormat="1" applyFont="1" applyBorder="1" applyAlignment="1">
      <alignment vertical="center"/>
      <protection/>
    </xf>
    <xf numFmtId="44" fontId="6" fillId="0" borderId="0" xfId="53" applyNumberFormat="1" applyFont="1" applyFill="1" applyAlignment="1">
      <alignment vertical="center"/>
      <protection/>
    </xf>
    <xf numFmtId="0" fontId="6" fillId="37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5" xfId="54" applyFont="1" applyFill="1" applyBorder="1" applyAlignment="1">
      <alignment horizontal="center" vertical="center" wrapText="1"/>
      <protection/>
    </xf>
    <xf numFmtId="4" fontId="6" fillId="0" borderId="15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172" fontId="6" fillId="0" borderId="10" xfId="0" applyNumberFormat="1" applyFont="1" applyBorder="1" applyAlignment="1" quotePrefix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164" fontId="7" fillId="34" borderId="13" xfId="0" applyNumberFormat="1" applyFont="1" applyFill="1" applyBorder="1" applyAlignment="1">
      <alignment vertical="center" wrapText="1"/>
    </xf>
    <xf numFmtId="164" fontId="7" fillId="36" borderId="2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 wrapText="1"/>
    </xf>
    <xf numFmtId="164" fontId="7" fillId="33" borderId="10" xfId="0" applyNumberFormat="1" applyFont="1" applyFill="1" applyBorder="1" applyAlignment="1">
      <alignment vertical="center" wrapText="1"/>
    </xf>
    <xf numFmtId="164" fontId="7" fillId="37" borderId="10" xfId="0" applyNumberFormat="1" applyFont="1" applyFill="1" applyBorder="1" applyAlignment="1">
      <alignment vertical="center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164" fontId="7" fillId="37" borderId="10" xfId="0" applyNumberFormat="1" applyFont="1" applyFill="1" applyBorder="1" applyAlignment="1">
      <alignment horizontal="right" vertical="center"/>
    </xf>
    <xf numFmtId="164" fontId="7" fillId="36" borderId="10" xfId="0" applyNumberFormat="1" applyFont="1" applyFill="1" applyBorder="1" applyAlignment="1">
      <alignment vertical="center"/>
    </xf>
    <xf numFmtId="0" fontId="11" fillId="36" borderId="11" xfId="0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vertical="center" wrapText="1"/>
    </xf>
    <xf numFmtId="0" fontId="6" fillId="0" borderId="12" xfId="52" applyFont="1" applyBorder="1" applyAlignment="1">
      <alignment horizontal="center" vertical="center"/>
      <protection/>
    </xf>
    <xf numFmtId="0" fontId="6" fillId="35" borderId="15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6" fillId="0" borderId="10" xfId="0" applyNumberFormat="1" applyFont="1" applyBorder="1" applyAlignment="1" applyProtection="1">
      <alignment vertical="center"/>
      <protection/>
    </xf>
    <xf numFmtId="172" fontId="6" fillId="37" borderId="10" xfId="0" applyNumberFormat="1" applyFont="1" applyFill="1" applyBorder="1" applyAlignment="1" quotePrefix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64" fontId="7" fillId="37" borderId="10" xfId="0" applyNumberFormat="1" applyFont="1" applyFill="1" applyBorder="1" applyAlignment="1">
      <alignment vertical="center" wrapText="1"/>
    </xf>
    <xf numFmtId="0" fontId="7" fillId="37" borderId="13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164" fontId="6" fillId="37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42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35" borderId="15" xfId="52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vertical="center" wrapText="1"/>
    </xf>
    <xf numFmtId="0" fontId="7" fillId="37" borderId="11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 wrapText="1"/>
    </xf>
    <xf numFmtId="164" fontId="7" fillId="36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2" fontId="6" fillId="0" borderId="10" xfId="0" applyNumberFormat="1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" fontId="7" fillId="37" borderId="10" xfId="0" applyNumberFormat="1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164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164" fontId="42" fillId="0" borderId="15" xfId="0" applyNumberFormat="1" applyFont="1" applyFill="1" applyBorder="1" applyAlignment="1">
      <alignment vertical="center"/>
    </xf>
    <xf numFmtId="164" fontId="42" fillId="0" borderId="20" xfId="0" applyNumberFormat="1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64" fontId="42" fillId="0" borderId="0" xfId="0" applyNumberFormat="1" applyFont="1" applyFill="1" applyAlignment="1">
      <alignment vertical="center"/>
    </xf>
    <xf numFmtId="0" fontId="7" fillId="37" borderId="10" xfId="0" applyFont="1" applyFill="1" applyBorder="1" applyAlignment="1">
      <alignment horizontal="right" vertical="center"/>
    </xf>
    <xf numFmtId="0" fontId="15" fillId="0" borderId="0" xfId="53" applyFont="1" applyFill="1" applyBorder="1" applyAlignment="1">
      <alignment horizontal="left" vertical="center"/>
      <protection/>
    </xf>
    <xf numFmtId="0" fontId="2" fillId="37" borderId="10" xfId="53" applyFont="1" applyFill="1" applyBorder="1" applyAlignment="1">
      <alignment vertical="center" wrapText="1"/>
      <protection/>
    </xf>
    <xf numFmtId="44" fontId="7" fillId="37" borderId="10" xfId="53" applyNumberFormat="1" applyFont="1" applyFill="1" applyBorder="1" applyAlignment="1">
      <alignment horizontal="left" vertical="center" wrapText="1"/>
      <protection/>
    </xf>
    <xf numFmtId="49" fontId="42" fillId="0" borderId="10" xfId="0" applyNumberFormat="1" applyFont="1" applyBorder="1" applyAlignment="1">
      <alignment vertical="center" wrapText="1"/>
    </xf>
    <xf numFmtId="172" fontId="42" fillId="0" borderId="1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vertical="center" wrapText="1"/>
    </xf>
    <xf numFmtId="164" fontId="7" fillId="37" borderId="13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8" fillId="37" borderId="10" xfId="0" applyFont="1" applyFill="1" applyBorder="1" applyAlignment="1">
      <alignment vertical="center"/>
    </xf>
    <xf numFmtId="0" fontId="18" fillId="33" borderId="12" xfId="0" applyFont="1" applyFill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37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8" fillId="37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18" fillId="36" borderId="11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right" vertical="center"/>
    </xf>
    <xf numFmtId="0" fontId="6" fillId="0" borderId="10" xfId="52" applyFont="1" applyBorder="1" applyAlignment="1">
      <alignment vertical="center"/>
      <protection/>
    </xf>
    <xf numFmtId="164" fontId="7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1" fontId="63" fillId="0" borderId="0" xfId="0" applyNumberFormat="1" applyFont="1" applyFill="1" applyAlignment="1">
      <alignment horizontal="left" vertical="center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/>
    </xf>
    <xf numFmtId="1" fontId="63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20" fillId="33" borderId="11" xfId="0" applyNumberFormat="1" applyFont="1" applyFill="1" applyBorder="1" applyAlignment="1">
      <alignment horizontal="left" vertical="center"/>
    </xf>
    <xf numFmtId="164" fontId="63" fillId="0" borderId="0" xfId="0" applyNumberFormat="1" applyFont="1" applyFill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3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6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4" fillId="0" borderId="0" xfId="0" applyFont="1" applyAlignment="1">
      <alignment horizontal="center" vertical="center"/>
    </xf>
    <xf numFmtId="164" fontId="64" fillId="0" borderId="0" xfId="0" applyNumberFormat="1" applyFont="1" applyAlignment="1">
      <alignment/>
    </xf>
    <xf numFmtId="164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164" fontId="12" fillId="0" borderId="0" xfId="54" applyNumberFormat="1" applyFont="1" applyFill="1" applyAlignment="1">
      <alignment vertical="center"/>
      <protection/>
    </xf>
    <xf numFmtId="0" fontId="22" fillId="0" borderId="13" xfId="52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/>
    </xf>
    <xf numFmtId="8" fontId="12" fillId="0" borderId="1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right" vertical="center" wrapText="1"/>
    </xf>
    <xf numFmtId="164" fontId="5" fillId="0" borderId="23" xfId="0" applyNumberFormat="1" applyFont="1" applyFill="1" applyBorder="1" applyAlignment="1">
      <alignment horizontal="right"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164" fontId="7" fillId="36" borderId="11" xfId="0" applyNumberFormat="1" applyFont="1" applyFill="1" applyBorder="1" applyAlignment="1">
      <alignment horizontal="center" vertical="center" wrapText="1"/>
    </xf>
    <xf numFmtId="164" fontId="7" fillId="36" borderId="13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44" fontId="7" fillId="0" borderId="10" xfId="53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/>
    </xf>
    <xf numFmtId="0" fontId="7" fillId="36" borderId="12" xfId="0" applyFont="1" applyFill="1" applyBorder="1" applyAlignment="1">
      <alignment vertical="center"/>
    </xf>
    <xf numFmtId="164" fontId="7" fillId="36" borderId="11" xfId="0" applyNumberFormat="1" applyFont="1" applyFill="1" applyBorder="1" applyAlignment="1">
      <alignment vertical="center" wrapText="1"/>
    </xf>
    <xf numFmtId="164" fontId="7" fillId="36" borderId="13" xfId="0" applyNumberFormat="1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85" zoomScaleNormal="85" zoomScalePageLayoutView="0" workbookViewId="0" topLeftCell="A1">
      <selection activeCell="E23" sqref="E23"/>
    </sheetView>
  </sheetViews>
  <sheetFormatPr defaultColWidth="9.140625" defaultRowHeight="15"/>
  <cols>
    <col min="1" max="1" width="5.421875" style="290" customWidth="1"/>
    <col min="2" max="2" width="50.140625" style="289" customWidth="1"/>
    <col min="3" max="3" width="14.57421875" style="290" customWidth="1"/>
    <col min="4" max="4" width="12.7109375" style="291" customWidth="1"/>
    <col min="5" max="5" width="10.421875" style="291" customWidth="1"/>
    <col min="6" max="6" width="17.7109375" style="290" customWidth="1"/>
    <col min="7" max="7" width="32.00390625" style="290" customWidth="1"/>
    <col min="8" max="8" width="18.28125" style="290" customWidth="1"/>
    <col min="9" max="9" width="25.7109375" style="290" customWidth="1"/>
    <col min="10" max="10" width="20.421875" style="293" bestFit="1" customWidth="1"/>
    <col min="11" max="11" width="22.7109375" style="291" customWidth="1"/>
    <col min="12" max="16384" width="9.140625" style="290" customWidth="1"/>
  </cols>
  <sheetData>
    <row r="1" spans="1:6" ht="31.5" customHeight="1">
      <c r="A1" s="288" t="s">
        <v>657</v>
      </c>
      <c r="C1" s="290" t="s">
        <v>665</v>
      </c>
      <c r="D1" s="291" t="s">
        <v>665</v>
      </c>
      <c r="F1" s="292"/>
    </row>
    <row r="3" spans="1:11" ht="126">
      <c r="A3" s="294" t="s">
        <v>0</v>
      </c>
      <c r="B3" s="294" t="s">
        <v>666</v>
      </c>
      <c r="C3" s="294" t="s">
        <v>1</v>
      </c>
      <c r="D3" s="294" t="s">
        <v>2</v>
      </c>
      <c r="E3" s="294" t="s">
        <v>3</v>
      </c>
      <c r="F3" s="295" t="s">
        <v>4</v>
      </c>
      <c r="G3" s="295" t="s">
        <v>5</v>
      </c>
      <c r="H3" s="295" t="s">
        <v>6</v>
      </c>
      <c r="I3" s="295" t="s">
        <v>7</v>
      </c>
      <c r="J3" s="296" t="s">
        <v>8</v>
      </c>
      <c r="K3" s="295" t="s">
        <v>9</v>
      </c>
    </row>
    <row r="4" spans="1:12" ht="69" customHeight="1">
      <c r="A4" s="297">
        <v>1</v>
      </c>
      <c r="B4" s="298" t="s">
        <v>1776</v>
      </c>
      <c r="C4" s="299" t="s">
        <v>10</v>
      </c>
      <c r="D4" s="300" t="s">
        <v>11</v>
      </c>
      <c r="E4" s="300" t="s">
        <v>12</v>
      </c>
      <c r="F4" s="299">
        <v>1000</v>
      </c>
      <c r="G4" s="301" t="s">
        <v>667</v>
      </c>
      <c r="H4" s="297" t="s">
        <v>13</v>
      </c>
      <c r="I4" s="302" t="s">
        <v>668</v>
      </c>
      <c r="J4" s="303">
        <v>161036000</v>
      </c>
      <c r="K4" s="302" t="s">
        <v>669</v>
      </c>
      <c r="L4" s="290" t="s">
        <v>665</v>
      </c>
    </row>
    <row r="5" spans="1:11" ht="69" customHeight="1">
      <c r="A5" s="297">
        <v>2</v>
      </c>
      <c r="B5" s="304" t="s">
        <v>14</v>
      </c>
      <c r="C5" s="299" t="s">
        <v>15</v>
      </c>
      <c r="D5" s="300" t="s">
        <v>16</v>
      </c>
      <c r="E5" s="305" t="s">
        <v>12</v>
      </c>
      <c r="F5" s="299">
        <v>130</v>
      </c>
      <c r="G5" s="297" t="s">
        <v>13</v>
      </c>
      <c r="H5" s="297" t="s">
        <v>13</v>
      </c>
      <c r="I5" s="302" t="s">
        <v>13</v>
      </c>
      <c r="J5" s="306">
        <v>13285000</v>
      </c>
      <c r="K5" s="302" t="s">
        <v>968</v>
      </c>
    </row>
    <row r="6" spans="1:11" ht="69" customHeight="1">
      <c r="A6" s="297">
        <v>3</v>
      </c>
      <c r="B6" s="304" t="s">
        <v>17</v>
      </c>
      <c r="C6" s="299" t="s">
        <v>18</v>
      </c>
      <c r="D6" s="300" t="s">
        <v>19</v>
      </c>
      <c r="E6" s="300" t="s">
        <v>12</v>
      </c>
      <c r="F6" s="301">
        <v>196</v>
      </c>
      <c r="G6" s="301" t="s">
        <v>969</v>
      </c>
      <c r="H6" s="297" t="s">
        <v>13</v>
      </c>
      <c r="I6" s="302" t="s">
        <v>970</v>
      </c>
      <c r="J6" s="303">
        <v>19432000</v>
      </c>
      <c r="K6" s="302" t="s">
        <v>20</v>
      </c>
    </row>
    <row r="7" spans="1:12" ht="69" customHeight="1">
      <c r="A7" s="297">
        <v>4</v>
      </c>
      <c r="B7" s="304" t="s">
        <v>21</v>
      </c>
      <c r="C7" s="307" t="s">
        <v>22</v>
      </c>
      <c r="D7" s="300" t="s">
        <v>23</v>
      </c>
      <c r="E7" s="307">
        <v>9251</v>
      </c>
      <c r="F7" s="299">
        <v>155</v>
      </c>
      <c r="G7" s="299" t="s">
        <v>24</v>
      </c>
      <c r="H7" s="297" t="s">
        <v>13</v>
      </c>
      <c r="I7" s="308"/>
      <c r="J7" s="303">
        <v>16939350</v>
      </c>
      <c r="K7" s="309"/>
      <c r="L7" s="310"/>
    </row>
    <row r="8" spans="1:11" ht="69" customHeight="1">
      <c r="A8" s="297">
        <v>5</v>
      </c>
      <c r="B8" s="304" t="s">
        <v>971</v>
      </c>
      <c r="C8" s="299" t="s">
        <v>25</v>
      </c>
      <c r="D8" s="300" t="s">
        <v>26</v>
      </c>
      <c r="E8" s="300" t="s">
        <v>12</v>
      </c>
      <c r="F8" s="299">
        <v>130</v>
      </c>
      <c r="G8" s="297" t="s">
        <v>13</v>
      </c>
      <c r="H8" s="297" t="s">
        <v>13</v>
      </c>
      <c r="I8" s="311"/>
      <c r="J8" s="303">
        <v>15000000</v>
      </c>
      <c r="K8" s="302" t="s">
        <v>972</v>
      </c>
    </row>
    <row r="9" spans="1:11" ht="69" customHeight="1">
      <c r="A9" s="297">
        <v>6</v>
      </c>
      <c r="B9" s="304" t="s">
        <v>27</v>
      </c>
      <c r="C9" s="312" t="s">
        <v>28</v>
      </c>
      <c r="D9" s="300" t="s">
        <v>29</v>
      </c>
      <c r="E9" s="300" t="s">
        <v>12</v>
      </c>
      <c r="F9" s="297">
        <v>100</v>
      </c>
      <c r="G9" s="297" t="s">
        <v>13</v>
      </c>
      <c r="H9" s="308"/>
      <c r="I9" s="308"/>
      <c r="J9" s="303"/>
      <c r="K9" s="297"/>
    </row>
    <row r="10" spans="1:12" ht="69" customHeight="1">
      <c r="A10" s="297">
        <v>7</v>
      </c>
      <c r="B10" s="304" t="s">
        <v>978</v>
      </c>
      <c r="C10" s="299" t="s">
        <v>30</v>
      </c>
      <c r="D10" s="300" t="s">
        <v>31</v>
      </c>
      <c r="E10" s="300" t="s">
        <v>12</v>
      </c>
      <c r="F10" s="299">
        <v>136</v>
      </c>
      <c r="G10" s="297" t="s">
        <v>977</v>
      </c>
      <c r="H10" s="297" t="s">
        <v>13</v>
      </c>
      <c r="I10" s="302" t="s">
        <v>32</v>
      </c>
      <c r="J10" s="303">
        <v>17914000</v>
      </c>
      <c r="K10" s="302" t="s">
        <v>33</v>
      </c>
      <c r="L10" s="313"/>
    </row>
    <row r="11" spans="1:12" ht="69" customHeight="1">
      <c r="A11" s="297">
        <v>8</v>
      </c>
      <c r="B11" s="304" t="s">
        <v>34</v>
      </c>
      <c r="C11" s="299" t="s">
        <v>35</v>
      </c>
      <c r="D11" s="300" t="s">
        <v>36</v>
      </c>
      <c r="E11" s="300" t="s">
        <v>12</v>
      </c>
      <c r="F11" s="299">
        <v>140</v>
      </c>
      <c r="G11" s="308"/>
      <c r="H11" s="297" t="s">
        <v>13</v>
      </c>
      <c r="I11" s="302" t="s">
        <v>37</v>
      </c>
      <c r="J11" s="303">
        <v>16604000</v>
      </c>
      <c r="K11" s="302" t="s">
        <v>979</v>
      </c>
      <c r="L11" s="314"/>
    </row>
    <row r="12" spans="1:12" ht="69" customHeight="1">
      <c r="A12" s="297">
        <v>9</v>
      </c>
      <c r="B12" s="304" t="s">
        <v>973</v>
      </c>
      <c r="C12" s="299" t="s">
        <v>974</v>
      </c>
      <c r="D12" s="300">
        <v>17417793</v>
      </c>
      <c r="E12" s="300" t="s">
        <v>12</v>
      </c>
      <c r="F12" s="299">
        <v>119</v>
      </c>
      <c r="G12" s="308"/>
      <c r="H12" s="297" t="s">
        <v>13</v>
      </c>
      <c r="I12" s="302" t="s">
        <v>975</v>
      </c>
      <c r="J12" s="303">
        <v>12098000</v>
      </c>
      <c r="K12" s="302" t="s">
        <v>976</v>
      </c>
      <c r="L12" s="3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4"/>
  <sheetViews>
    <sheetView zoomScale="70" zoomScaleNormal="70" zoomScalePageLayoutView="0" workbookViewId="0" topLeftCell="A40">
      <selection activeCell="G46" sqref="G46"/>
    </sheetView>
  </sheetViews>
  <sheetFormatPr defaultColWidth="9.140625" defaultRowHeight="15"/>
  <cols>
    <col min="1" max="1" width="5.421875" style="55" customWidth="1"/>
    <col min="2" max="2" width="37.8515625" style="101" customWidth="1"/>
    <col min="3" max="3" width="20.00390625" style="97" customWidth="1"/>
    <col min="4" max="4" width="16.421875" style="102" customWidth="1"/>
    <col min="5" max="5" width="16.421875" style="104" customWidth="1"/>
    <col min="6" max="6" width="14.57421875" style="99" customWidth="1"/>
    <col min="7" max="7" width="23.00390625" style="100" customWidth="1"/>
    <col min="8" max="8" width="12.00390625" style="55" customWidth="1"/>
    <col min="9" max="9" width="20.00390625" style="101" customWidth="1"/>
    <col min="10" max="10" width="36.140625" style="99" customWidth="1"/>
    <col min="11" max="11" width="22.57421875" style="55" customWidth="1"/>
    <col min="12" max="12" width="15.140625" style="55" customWidth="1"/>
    <col min="13" max="13" width="30.00390625" style="55" customWidth="1"/>
    <col min="14" max="15" width="11.00390625" style="55" customWidth="1"/>
    <col min="16" max="16" width="11.57421875" style="55" customWidth="1"/>
    <col min="17" max="18" width="11.00390625" style="55" customWidth="1"/>
    <col min="19" max="19" width="21.421875" style="55" customWidth="1"/>
    <col min="20" max="20" width="17.00390625" style="55" customWidth="1"/>
    <col min="21" max="21" width="16.28125" style="55" customWidth="1"/>
    <col min="22" max="22" width="15.00390625" style="99" customWidth="1"/>
    <col min="23" max="23" width="15.00390625" style="55" customWidth="1"/>
    <col min="24" max="25" width="9.140625" style="55" customWidth="1"/>
    <col min="26" max="26" width="51.8515625" style="55" customWidth="1"/>
    <col min="27" max="38" width="17.8515625" style="55" customWidth="1"/>
    <col min="39" max="39" width="113.8515625" style="55" customWidth="1"/>
    <col min="40" max="16384" width="9.140625" style="55" customWidth="1"/>
  </cols>
  <sheetData>
    <row r="1" spans="2:5" ht="26.25" customHeight="1">
      <c r="B1" s="1" t="s">
        <v>38</v>
      </c>
      <c r="C1" s="97" t="s">
        <v>665</v>
      </c>
      <c r="D1" s="98"/>
      <c r="E1" s="97"/>
    </row>
    <row r="2" spans="1:23" s="99" customFormat="1" ht="45.75" customHeight="1">
      <c r="A2" s="340" t="s">
        <v>39</v>
      </c>
      <c r="B2" s="342" t="s">
        <v>40</v>
      </c>
      <c r="C2" s="321" t="s">
        <v>41</v>
      </c>
      <c r="D2" s="321" t="s">
        <v>42</v>
      </c>
      <c r="E2" s="321" t="s">
        <v>43</v>
      </c>
      <c r="F2" s="321" t="s">
        <v>44</v>
      </c>
      <c r="G2" s="337" t="s">
        <v>664</v>
      </c>
      <c r="H2" s="321" t="s">
        <v>46</v>
      </c>
      <c r="I2" s="339" t="s">
        <v>47</v>
      </c>
      <c r="J2" s="319" t="s">
        <v>45</v>
      </c>
      <c r="K2" s="317" t="s">
        <v>48</v>
      </c>
      <c r="L2" s="318"/>
      <c r="M2" s="318"/>
      <c r="N2" s="319" t="s">
        <v>49</v>
      </c>
      <c r="O2" s="319"/>
      <c r="P2" s="319"/>
      <c r="Q2" s="319"/>
      <c r="R2" s="319"/>
      <c r="S2" s="319"/>
      <c r="T2" s="320" t="s">
        <v>50</v>
      </c>
      <c r="U2" s="320" t="s">
        <v>51</v>
      </c>
      <c r="V2" s="320" t="s">
        <v>52</v>
      </c>
      <c r="W2" s="320" t="s">
        <v>53</v>
      </c>
    </row>
    <row r="3" spans="1:23" s="99" customFormat="1" ht="45.75" customHeight="1">
      <c r="A3" s="341"/>
      <c r="B3" s="343"/>
      <c r="C3" s="322"/>
      <c r="D3" s="322"/>
      <c r="E3" s="322"/>
      <c r="F3" s="322"/>
      <c r="G3" s="338"/>
      <c r="H3" s="322"/>
      <c r="I3" s="339"/>
      <c r="J3" s="319"/>
      <c r="K3" s="88" t="s">
        <v>54</v>
      </c>
      <c r="L3" s="89" t="s">
        <v>55</v>
      </c>
      <c r="M3" s="89" t="s">
        <v>56</v>
      </c>
      <c r="N3" s="2" t="s">
        <v>57</v>
      </c>
      <c r="O3" s="2" t="s">
        <v>58</v>
      </c>
      <c r="P3" s="2" t="s">
        <v>59</v>
      </c>
      <c r="Q3" s="2" t="s">
        <v>60</v>
      </c>
      <c r="R3" s="2" t="s">
        <v>61</v>
      </c>
      <c r="S3" s="2" t="s">
        <v>62</v>
      </c>
      <c r="T3" s="320"/>
      <c r="U3" s="320"/>
      <c r="V3" s="320"/>
      <c r="W3" s="320"/>
    </row>
    <row r="4" spans="1:23" ht="30" customHeight="1">
      <c r="A4" s="3" t="s">
        <v>63</v>
      </c>
      <c r="B4" s="4"/>
      <c r="C4" s="5"/>
      <c r="D4" s="5"/>
      <c r="E4" s="21"/>
      <c r="F4" s="7"/>
      <c r="G4" s="92"/>
      <c r="H4" s="8"/>
      <c r="I4" s="9"/>
      <c r="J4" s="7"/>
      <c r="K4" s="10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8"/>
    </row>
    <row r="5" spans="1:23" s="58" customFormat="1" ht="30" customHeight="1">
      <c r="A5" s="46">
        <v>1</v>
      </c>
      <c r="B5" s="12" t="s">
        <v>64</v>
      </c>
      <c r="C5" s="13" t="s">
        <v>65</v>
      </c>
      <c r="D5" s="211" t="s">
        <v>66</v>
      </c>
      <c r="E5" s="212" t="s">
        <v>13</v>
      </c>
      <c r="F5" s="213" t="s">
        <v>67</v>
      </c>
      <c r="G5" s="68">
        <v>15372194.82</v>
      </c>
      <c r="H5" s="14" t="s">
        <v>68</v>
      </c>
      <c r="I5" s="12" t="s">
        <v>70</v>
      </c>
      <c r="J5" s="13" t="s">
        <v>69</v>
      </c>
      <c r="K5" s="15" t="s">
        <v>71</v>
      </c>
      <c r="L5" s="13" t="s">
        <v>72</v>
      </c>
      <c r="M5" s="13" t="s">
        <v>73</v>
      </c>
      <c r="N5" s="13" t="s">
        <v>74</v>
      </c>
      <c r="O5" s="13" t="s">
        <v>74</v>
      </c>
      <c r="P5" s="13" t="s">
        <v>74</v>
      </c>
      <c r="Q5" s="13" t="s">
        <v>75</v>
      </c>
      <c r="R5" s="13" t="s">
        <v>74</v>
      </c>
      <c r="S5" s="13" t="s">
        <v>74</v>
      </c>
      <c r="T5" s="11" t="s">
        <v>76</v>
      </c>
      <c r="U5" s="11">
        <v>4</v>
      </c>
      <c r="V5" s="13" t="s">
        <v>66</v>
      </c>
      <c r="W5" s="11" t="s">
        <v>66</v>
      </c>
    </row>
    <row r="6" spans="1:23" s="58" customFormat="1" ht="30" customHeight="1">
      <c r="A6" s="248"/>
      <c r="B6" s="67"/>
      <c r="C6" s="67"/>
      <c r="D6" s="184" t="s">
        <v>77</v>
      </c>
      <c r="E6" s="326"/>
      <c r="F6" s="327"/>
      <c r="G6" s="210">
        <f>SUM(G5)</f>
        <v>15372194.82</v>
      </c>
      <c r="H6" s="17"/>
      <c r="I6" s="18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66"/>
      <c r="W6" s="77"/>
    </row>
    <row r="7" spans="1:23" s="58" customFormat="1" ht="30" customHeight="1">
      <c r="A7" s="19" t="s">
        <v>78</v>
      </c>
      <c r="B7" s="20"/>
      <c r="C7" s="21"/>
      <c r="D7" s="75"/>
      <c r="E7" s="214"/>
      <c r="F7" s="215"/>
      <c r="G7" s="92"/>
      <c r="H7" s="8"/>
      <c r="I7" s="9"/>
      <c r="J7" s="7"/>
      <c r="K7" s="10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</row>
    <row r="8" spans="1:23" s="58" customFormat="1" ht="30" customHeight="1">
      <c r="A8" s="46">
        <v>1</v>
      </c>
      <c r="B8" s="12" t="s">
        <v>79</v>
      </c>
      <c r="C8" s="13" t="s">
        <v>80</v>
      </c>
      <c r="D8" s="22" t="s">
        <v>81</v>
      </c>
      <c r="E8" s="13" t="s">
        <v>82</v>
      </c>
      <c r="F8" s="13" t="s">
        <v>83</v>
      </c>
      <c r="G8" s="68">
        <v>12066467.29</v>
      </c>
      <c r="H8" s="11" t="s">
        <v>68</v>
      </c>
      <c r="I8" s="12" t="s">
        <v>84</v>
      </c>
      <c r="J8" s="124" t="s">
        <v>1053</v>
      </c>
      <c r="K8" s="15" t="s">
        <v>85</v>
      </c>
      <c r="L8" s="13" t="s">
        <v>86</v>
      </c>
      <c r="M8" s="13" t="s">
        <v>87</v>
      </c>
      <c r="N8" s="13" t="s">
        <v>88</v>
      </c>
      <c r="O8" s="13" t="s">
        <v>88</v>
      </c>
      <c r="P8" s="13" t="s">
        <v>88</v>
      </c>
      <c r="Q8" s="13" t="s">
        <v>88</v>
      </c>
      <c r="R8" s="13" t="s">
        <v>89</v>
      </c>
      <c r="S8" s="13" t="s">
        <v>88</v>
      </c>
      <c r="T8" s="11">
        <v>3582.36</v>
      </c>
      <c r="U8" s="11">
        <v>4</v>
      </c>
      <c r="V8" s="13" t="s">
        <v>90</v>
      </c>
      <c r="W8" s="11" t="s">
        <v>81</v>
      </c>
    </row>
    <row r="9" spans="1:23" s="58" customFormat="1" ht="30" customHeight="1">
      <c r="A9" s="248"/>
      <c r="B9" s="67"/>
      <c r="C9" s="67"/>
      <c r="D9" s="184" t="s">
        <v>77</v>
      </c>
      <c r="E9" s="326"/>
      <c r="F9" s="327"/>
      <c r="G9" s="117">
        <f>SUM(G8)</f>
        <v>12066467.29</v>
      </c>
      <c r="H9" s="23"/>
      <c r="I9" s="18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66"/>
      <c r="W9" s="77"/>
    </row>
    <row r="10" spans="1:23" ht="30" customHeight="1">
      <c r="A10" s="19" t="s">
        <v>91</v>
      </c>
      <c r="B10" s="20"/>
      <c r="C10" s="21"/>
      <c r="D10" s="75"/>
      <c r="E10" s="21"/>
      <c r="F10" s="7"/>
      <c r="G10" s="92"/>
      <c r="H10" s="8"/>
      <c r="I10" s="9"/>
      <c r="J10" s="7"/>
      <c r="K10" s="10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8"/>
    </row>
    <row r="11" spans="1:23" ht="30" customHeight="1">
      <c r="A11" s="46">
        <v>1</v>
      </c>
      <c r="B11" s="24" t="s">
        <v>92</v>
      </c>
      <c r="C11" s="25" t="s">
        <v>93</v>
      </c>
      <c r="D11" s="26" t="s">
        <v>66</v>
      </c>
      <c r="E11" s="13" t="s">
        <v>13</v>
      </c>
      <c r="F11" s="13">
        <v>2008</v>
      </c>
      <c r="G11" s="93">
        <v>7796982</v>
      </c>
      <c r="H11" s="11" t="s">
        <v>68</v>
      </c>
      <c r="I11" s="24" t="s">
        <v>95</v>
      </c>
      <c r="J11" s="168" t="s">
        <v>1115</v>
      </c>
      <c r="K11" s="27" t="s">
        <v>96</v>
      </c>
      <c r="L11" s="25" t="s">
        <v>97</v>
      </c>
      <c r="M11" s="25" t="s">
        <v>98</v>
      </c>
      <c r="N11" s="25" t="s">
        <v>75</v>
      </c>
      <c r="O11" s="25" t="s">
        <v>74</v>
      </c>
      <c r="P11" s="25" t="s">
        <v>74</v>
      </c>
      <c r="Q11" s="25" t="s">
        <v>75</v>
      </c>
      <c r="R11" s="25" t="s">
        <v>99</v>
      </c>
      <c r="S11" s="25" t="s">
        <v>75</v>
      </c>
      <c r="T11" s="28" t="s">
        <v>100</v>
      </c>
      <c r="U11" s="28">
        <v>2</v>
      </c>
      <c r="V11" s="25" t="s">
        <v>66</v>
      </c>
      <c r="W11" s="28" t="s">
        <v>66</v>
      </c>
    </row>
    <row r="12" spans="1:23" ht="30" customHeight="1">
      <c r="A12" s="46">
        <v>2</v>
      </c>
      <c r="B12" s="24" t="s">
        <v>92</v>
      </c>
      <c r="C12" s="25" t="s">
        <v>93</v>
      </c>
      <c r="D12" s="26" t="s">
        <v>66</v>
      </c>
      <c r="E12" s="13" t="s">
        <v>13</v>
      </c>
      <c r="F12" s="13">
        <v>2012</v>
      </c>
      <c r="G12" s="93">
        <v>11606444</v>
      </c>
      <c r="H12" s="11" t="s">
        <v>68</v>
      </c>
      <c r="I12" s="24" t="s">
        <v>95</v>
      </c>
      <c r="J12" s="168" t="s">
        <v>94</v>
      </c>
      <c r="K12" s="27" t="s">
        <v>101</v>
      </c>
      <c r="L12" s="25" t="s">
        <v>102</v>
      </c>
      <c r="M12" s="25" t="s">
        <v>103</v>
      </c>
      <c r="N12" s="25" t="s">
        <v>75</v>
      </c>
      <c r="O12" s="25" t="s">
        <v>74</v>
      </c>
      <c r="P12" s="25" t="s">
        <v>74</v>
      </c>
      <c r="Q12" s="25" t="s">
        <v>75</v>
      </c>
      <c r="R12" s="25" t="s">
        <v>99</v>
      </c>
      <c r="S12" s="25" t="s">
        <v>75</v>
      </c>
      <c r="T12" s="28" t="s">
        <v>104</v>
      </c>
      <c r="U12" s="11">
        <v>3</v>
      </c>
      <c r="V12" s="13" t="s">
        <v>66</v>
      </c>
      <c r="W12" s="11" t="s">
        <v>66</v>
      </c>
    </row>
    <row r="13" spans="1:23" ht="30" customHeight="1">
      <c r="A13" s="248"/>
      <c r="B13" s="67"/>
      <c r="C13" s="67"/>
      <c r="D13" s="184" t="s">
        <v>77</v>
      </c>
      <c r="E13" s="326"/>
      <c r="F13" s="327"/>
      <c r="G13" s="118">
        <f>SUM(G11:G12)</f>
        <v>19403426</v>
      </c>
      <c r="H13" s="30"/>
      <c r="I13" s="24"/>
      <c r="J13" s="29"/>
      <c r="K13" s="27"/>
      <c r="L13" s="25"/>
      <c r="M13" s="25"/>
      <c r="N13" s="25"/>
      <c r="O13" s="25"/>
      <c r="P13" s="25"/>
      <c r="Q13" s="25"/>
      <c r="R13" s="25"/>
      <c r="S13" s="25"/>
      <c r="T13" s="28"/>
      <c r="U13" s="11"/>
      <c r="V13" s="13"/>
      <c r="W13" s="11"/>
    </row>
    <row r="14" spans="1:23" ht="30" customHeight="1">
      <c r="A14" s="19" t="s">
        <v>105</v>
      </c>
      <c r="B14" s="20"/>
      <c r="C14" s="21"/>
      <c r="D14" s="76"/>
      <c r="E14" s="21"/>
      <c r="F14" s="7"/>
      <c r="G14" s="92"/>
      <c r="H14" s="8"/>
      <c r="I14" s="9"/>
      <c r="J14" s="7"/>
      <c r="K14" s="10"/>
      <c r="L14" s="8"/>
      <c r="M14" s="8"/>
      <c r="N14" s="8"/>
      <c r="O14" s="8"/>
      <c r="P14" s="8"/>
      <c r="Q14" s="8"/>
      <c r="R14" s="8"/>
      <c r="S14" s="8"/>
      <c r="T14" s="8"/>
      <c r="U14" s="8"/>
      <c r="V14" s="7"/>
      <c r="W14" s="8"/>
    </row>
    <row r="15" spans="1:23" ht="30" customHeight="1">
      <c r="A15" s="45">
        <v>1</v>
      </c>
      <c r="B15" s="45" t="s">
        <v>1196</v>
      </c>
      <c r="C15" s="45" t="s">
        <v>106</v>
      </c>
      <c r="D15" s="45" t="s">
        <v>81</v>
      </c>
      <c r="E15" s="13" t="s">
        <v>82</v>
      </c>
      <c r="F15" s="45">
        <v>2014</v>
      </c>
      <c r="G15" s="134">
        <v>16586496.52</v>
      </c>
      <c r="H15" s="11" t="s">
        <v>68</v>
      </c>
      <c r="I15" s="45" t="s">
        <v>1201</v>
      </c>
      <c r="J15" s="136" t="s">
        <v>1200</v>
      </c>
      <c r="K15" s="45" t="s">
        <v>109</v>
      </c>
      <c r="L15" s="45" t="s">
        <v>109</v>
      </c>
      <c r="M15" s="45" t="s">
        <v>112</v>
      </c>
      <c r="N15" s="45" t="s">
        <v>74</v>
      </c>
      <c r="O15" s="45" t="s">
        <v>74</v>
      </c>
      <c r="P15" s="45" t="s">
        <v>74</v>
      </c>
      <c r="Q15" s="45" t="s">
        <v>74</v>
      </c>
      <c r="R15" s="45" t="s">
        <v>74</v>
      </c>
      <c r="S15" s="45" t="s">
        <v>74</v>
      </c>
      <c r="T15" s="28" t="s">
        <v>1208</v>
      </c>
      <c r="U15" s="28">
        <v>4</v>
      </c>
      <c r="V15" s="28" t="s">
        <v>82</v>
      </c>
      <c r="W15" s="28" t="s">
        <v>81</v>
      </c>
    </row>
    <row r="16" spans="1:23" ht="30" customHeight="1">
      <c r="A16" s="47">
        <v>2</v>
      </c>
      <c r="B16" s="47" t="s">
        <v>1197</v>
      </c>
      <c r="C16" s="45" t="s">
        <v>106</v>
      </c>
      <c r="D16" s="45" t="s">
        <v>81</v>
      </c>
      <c r="E16" s="13" t="s">
        <v>82</v>
      </c>
      <c r="F16" s="47" t="s">
        <v>107</v>
      </c>
      <c r="G16" s="135">
        <v>4822473.76</v>
      </c>
      <c r="H16" s="11" t="s">
        <v>68</v>
      </c>
      <c r="I16" s="47" t="s">
        <v>1203</v>
      </c>
      <c r="J16" s="136" t="s">
        <v>1202</v>
      </c>
      <c r="K16" s="47" t="s">
        <v>108</v>
      </c>
      <c r="L16" s="45" t="s">
        <v>109</v>
      </c>
      <c r="M16" s="47" t="s">
        <v>110</v>
      </c>
      <c r="N16" s="47" t="s">
        <v>75</v>
      </c>
      <c r="O16" s="47" t="s">
        <v>75</v>
      </c>
      <c r="P16" s="47" t="s">
        <v>75</v>
      </c>
      <c r="Q16" s="47" t="s">
        <v>75</v>
      </c>
      <c r="R16" s="47" t="s">
        <v>1207</v>
      </c>
      <c r="S16" s="47" t="s">
        <v>75</v>
      </c>
      <c r="T16" s="11">
        <v>1054.7</v>
      </c>
      <c r="U16" s="11">
        <v>5</v>
      </c>
      <c r="V16" s="11" t="s">
        <v>81</v>
      </c>
      <c r="W16" s="11" t="s">
        <v>81</v>
      </c>
    </row>
    <row r="17" spans="1:23" ht="30" customHeight="1">
      <c r="A17" s="47">
        <v>4</v>
      </c>
      <c r="B17" s="47" t="s">
        <v>1198</v>
      </c>
      <c r="C17" s="47" t="s">
        <v>106</v>
      </c>
      <c r="D17" s="47" t="s">
        <v>81</v>
      </c>
      <c r="E17" s="13" t="s">
        <v>82</v>
      </c>
      <c r="F17" s="47">
        <v>1825</v>
      </c>
      <c r="G17" s="135">
        <v>2192282.96</v>
      </c>
      <c r="H17" s="33" t="s">
        <v>68</v>
      </c>
      <c r="I17" s="47" t="s">
        <v>1206</v>
      </c>
      <c r="J17" s="137" t="s">
        <v>111</v>
      </c>
      <c r="K17" s="47" t="s">
        <v>108</v>
      </c>
      <c r="L17" s="45" t="s">
        <v>109</v>
      </c>
      <c r="M17" s="47" t="s">
        <v>113</v>
      </c>
      <c r="N17" s="47" t="s">
        <v>113</v>
      </c>
      <c r="O17" s="47" t="s">
        <v>75</v>
      </c>
      <c r="P17" s="47" t="s">
        <v>75</v>
      </c>
      <c r="Q17" s="47" t="s">
        <v>75</v>
      </c>
      <c r="R17" s="47" t="s">
        <v>99</v>
      </c>
      <c r="S17" s="47" t="s">
        <v>75</v>
      </c>
      <c r="T17" s="11">
        <v>759.8</v>
      </c>
      <c r="U17" s="11">
        <v>2</v>
      </c>
      <c r="V17" s="11" t="s">
        <v>81</v>
      </c>
      <c r="W17" s="11" t="s">
        <v>81</v>
      </c>
    </row>
    <row r="18" spans="1:23" ht="30" customHeight="1">
      <c r="A18" s="47">
        <v>7</v>
      </c>
      <c r="B18" s="47" t="s">
        <v>1199</v>
      </c>
      <c r="C18" s="47"/>
      <c r="D18" s="47"/>
      <c r="E18" s="13"/>
      <c r="F18" s="47">
        <v>2014</v>
      </c>
      <c r="G18" s="135">
        <v>117964.89</v>
      </c>
      <c r="H18" s="33"/>
      <c r="I18" s="45" t="s">
        <v>1201</v>
      </c>
      <c r="J18" s="137"/>
      <c r="K18" s="47"/>
      <c r="L18" s="47"/>
      <c r="M18" s="47"/>
      <c r="N18" s="13"/>
      <c r="O18" s="13"/>
      <c r="P18" s="13"/>
      <c r="Q18" s="13"/>
      <c r="R18" s="13"/>
      <c r="S18" s="13"/>
      <c r="T18" s="11"/>
      <c r="U18" s="11"/>
      <c r="V18" s="13"/>
      <c r="W18" s="11"/>
    </row>
    <row r="19" spans="1:23" ht="30" customHeight="1">
      <c r="A19" s="248"/>
      <c r="B19" s="67"/>
      <c r="C19" s="67"/>
      <c r="D19" s="184" t="s">
        <v>77</v>
      </c>
      <c r="E19" s="326"/>
      <c r="F19" s="327"/>
      <c r="G19" s="117">
        <f>SUM(G15:G18)</f>
        <v>23719218.130000003</v>
      </c>
      <c r="H19" s="11"/>
      <c r="I19" s="12"/>
      <c r="J19" s="34">
        <f>SUM(J15:J17)</f>
        <v>0</v>
      </c>
      <c r="K19" s="35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3"/>
      <c r="W19" s="11"/>
    </row>
    <row r="20" spans="1:23" ht="30" customHeight="1">
      <c r="A20" s="19" t="s">
        <v>117</v>
      </c>
      <c r="B20" s="20"/>
      <c r="C20" s="21"/>
      <c r="D20" s="76"/>
      <c r="E20" s="21"/>
      <c r="F20" s="7"/>
      <c r="G20" s="92"/>
      <c r="H20" s="8"/>
      <c r="I20" s="9"/>
      <c r="J20" s="7"/>
      <c r="K20" s="10"/>
      <c r="L20" s="8"/>
      <c r="M20" s="8"/>
      <c r="N20" s="8"/>
      <c r="O20" s="8"/>
      <c r="P20" s="8"/>
      <c r="Q20" s="8"/>
      <c r="R20" s="8"/>
      <c r="S20" s="8"/>
      <c r="T20" s="8"/>
      <c r="U20" s="8"/>
      <c r="V20" s="7"/>
      <c r="W20" s="8"/>
    </row>
    <row r="21" spans="1:23" ht="30" customHeight="1">
      <c r="A21" s="46">
        <v>1</v>
      </c>
      <c r="B21" s="24" t="s">
        <v>118</v>
      </c>
      <c r="C21" s="25" t="s">
        <v>119</v>
      </c>
      <c r="D21" s="26" t="s">
        <v>120</v>
      </c>
      <c r="E21" s="13" t="s">
        <v>121</v>
      </c>
      <c r="F21" s="13">
        <v>1950</v>
      </c>
      <c r="G21" s="94">
        <v>7629724.91</v>
      </c>
      <c r="H21" s="11" t="s">
        <v>68</v>
      </c>
      <c r="I21" s="24" t="s">
        <v>123</v>
      </c>
      <c r="J21" s="31" t="s">
        <v>122</v>
      </c>
      <c r="K21" s="27" t="s">
        <v>124</v>
      </c>
      <c r="L21" s="25" t="s">
        <v>125</v>
      </c>
      <c r="M21" s="25" t="s">
        <v>126</v>
      </c>
      <c r="N21" s="25" t="s">
        <v>127</v>
      </c>
      <c r="O21" s="25" t="s">
        <v>127</v>
      </c>
      <c r="P21" s="25" t="s">
        <v>127</v>
      </c>
      <c r="Q21" s="25" t="s">
        <v>127</v>
      </c>
      <c r="R21" s="25" t="s">
        <v>99</v>
      </c>
      <c r="S21" s="25" t="s">
        <v>127</v>
      </c>
      <c r="T21" s="28">
        <v>2156.4</v>
      </c>
      <c r="U21" s="28">
        <v>3</v>
      </c>
      <c r="V21" s="25" t="s">
        <v>66</v>
      </c>
      <c r="W21" s="28" t="s">
        <v>66</v>
      </c>
    </row>
    <row r="22" spans="1:23" ht="30" customHeight="1">
      <c r="A22" s="46">
        <v>2</v>
      </c>
      <c r="B22" s="24" t="s">
        <v>128</v>
      </c>
      <c r="C22" s="25" t="s">
        <v>119</v>
      </c>
      <c r="D22" s="26" t="s">
        <v>120</v>
      </c>
      <c r="E22" s="13" t="s">
        <v>121</v>
      </c>
      <c r="F22" s="13">
        <v>1950</v>
      </c>
      <c r="G22" s="94">
        <v>4989096.67</v>
      </c>
      <c r="H22" s="11" t="s">
        <v>68</v>
      </c>
      <c r="I22" s="24" t="s">
        <v>129</v>
      </c>
      <c r="J22" s="31" t="s">
        <v>122</v>
      </c>
      <c r="K22" s="15" t="s">
        <v>130</v>
      </c>
      <c r="L22" s="13" t="s">
        <v>131</v>
      </c>
      <c r="M22" s="13" t="s">
        <v>132</v>
      </c>
      <c r="N22" s="13" t="s">
        <v>127</v>
      </c>
      <c r="O22" s="13" t="s">
        <v>127</v>
      </c>
      <c r="P22" s="13" t="s">
        <v>127</v>
      </c>
      <c r="Q22" s="13" t="s">
        <v>127</v>
      </c>
      <c r="R22" s="13" t="s">
        <v>99</v>
      </c>
      <c r="S22" s="13" t="s">
        <v>127</v>
      </c>
      <c r="T22" s="11">
        <v>774.25</v>
      </c>
      <c r="U22" s="11">
        <v>4</v>
      </c>
      <c r="V22" s="25" t="s">
        <v>66</v>
      </c>
      <c r="W22" s="28" t="s">
        <v>13</v>
      </c>
    </row>
    <row r="23" spans="1:23" ht="30" customHeight="1">
      <c r="A23" s="248"/>
      <c r="B23" s="67"/>
      <c r="C23" s="67"/>
      <c r="D23" s="184" t="s">
        <v>77</v>
      </c>
      <c r="E23" s="326"/>
      <c r="F23" s="327"/>
      <c r="G23" s="117">
        <f>SUM(G21:G22)</f>
        <v>12618821.58</v>
      </c>
      <c r="H23" s="36"/>
      <c r="I23" s="37"/>
      <c r="J23" s="34">
        <f>SUM(J21:J22)</f>
        <v>0</v>
      </c>
      <c r="K23" s="38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4"/>
      <c r="W23" s="36"/>
    </row>
    <row r="24" spans="1:23" ht="30" customHeight="1">
      <c r="A24" s="351" t="s">
        <v>1663</v>
      </c>
      <c r="B24" s="352"/>
      <c r="C24" s="352"/>
      <c r="D24" s="352"/>
      <c r="E24" s="353"/>
      <c r="F24" s="39"/>
      <c r="G24" s="95"/>
      <c r="H24" s="41"/>
      <c r="I24" s="42"/>
      <c r="J24" s="40"/>
      <c r="K24" s="43"/>
      <c r="L24" s="41"/>
      <c r="M24" s="41"/>
      <c r="N24" s="36"/>
      <c r="O24" s="36"/>
      <c r="P24" s="36"/>
      <c r="Q24" s="36"/>
      <c r="R24" s="36"/>
      <c r="S24" s="36"/>
      <c r="T24" s="36"/>
      <c r="U24" s="36"/>
      <c r="V24" s="34"/>
      <c r="W24" s="36"/>
    </row>
    <row r="25" spans="1:39" ht="30" customHeight="1">
      <c r="A25" s="351" t="s">
        <v>133</v>
      </c>
      <c r="B25" s="352"/>
      <c r="C25" s="352"/>
      <c r="D25" s="352"/>
      <c r="E25" s="353"/>
      <c r="F25" s="39"/>
      <c r="G25" s="95"/>
      <c r="H25" s="41"/>
      <c r="I25" s="42"/>
      <c r="J25" s="40"/>
      <c r="K25" s="4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0"/>
      <c r="W25" s="41"/>
      <c r="X25" s="363"/>
      <c r="Y25" s="364" t="s">
        <v>980</v>
      </c>
      <c r="Z25" s="364"/>
      <c r="AA25" s="361" t="s">
        <v>679</v>
      </c>
      <c r="AB25" s="361"/>
      <c r="AC25" s="361" t="s">
        <v>680</v>
      </c>
      <c r="AD25" s="361"/>
      <c r="AE25" s="361" t="s">
        <v>681</v>
      </c>
      <c r="AF25" s="361"/>
      <c r="AG25" s="361" t="s">
        <v>682</v>
      </c>
      <c r="AH25" s="361"/>
      <c r="AI25" s="361" t="s">
        <v>683</v>
      </c>
      <c r="AJ25" s="361"/>
      <c r="AK25" s="361" t="s">
        <v>684</v>
      </c>
      <c r="AL25" s="361"/>
      <c r="AM25" s="368" t="s">
        <v>678</v>
      </c>
    </row>
    <row r="26" spans="1:39" ht="30" customHeight="1">
      <c r="A26" s="44">
        <v>1</v>
      </c>
      <c r="B26" s="24" t="s">
        <v>134</v>
      </c>
      <c r="C26" s="45" t="s">
        <v>135</v>
      </c>
      <c r="D26" s="25" t="s">
        <v>81</v>
      </c>
      <c r="E26" s="25" t="s">
        <v>82</v>
      </c>
      <c r="F26" s="26" t="s">
        <v>113</v>
      </c>
      <c r="G26" s="169">
        <v>814000</v>
      </c>
      <c r="H26" s="170" t="s">
        <v>114</v>
      </c>
      <c r="I26" s="24" t="s">
        <v>137</v>
      </c>
      <c r="J26" s="371" t="s">
        <v>136</v>
      </c>
      <c r="K26" s="27" t="s">
        <v>108</v>
      </c>
      <c r="L26" s="25" t="s">
        <v>138</v>
      </c>
      <c r="M26" s="13" t="s">
        <v>139</v>
      </c>
      <c r="N26" s="25" t="s">
        <v>140</v>
      </c>
      <c r="O26" s="25" t="s">
        <v>140</v>
      </c>
      <c r="P26" s="25" t="s">
        <v>140</v>
      </c>
      <c r="Q26" s="25" t="s">
        <v>140</v>
      </c>
      <c r="R26" s="25" t="s">
        <v>141</v>
      </c>
      <c r="S26" s="25" t="s">
        <v>142</v>
      </c>
      <c r="T26" s="44">
        <v>289.4</v>
      </c>
      <c r="U26" s="28">
        <v>2</v>
      </c>
      <c r="V26" s="25" t="s">
        <v>143</v>
      </c>
      <c r="W26" s="28" t="s">
        <v>82</v>
      </c>
      <c r="X26" s="363"/>
      <c r="Y26" s="364"/>
      <c r="Z26" s="364"/>
      <c r="AA26" s="166" t="s">
        <v>447</v>
      </c>
      <c r="AB26" s="166" t="s">
        <v>685</v>
      </c>
      <c r="AC26" s="166" t="s">
        <v>447</v>
      </c>
      <c r="AD26" s="166" t="s">
        <v>685</v>
      </c>
      <c r="AE26" s="166" t="s">
        <v>447</v>
      </c>
      <c r="AF26" s="166" t="s">
        <v>685</v>
      </c>
      <c r="AG26" s="166" t="s">
        <v>447</v>
      </c>
      <c r="AH26" s="166" t="s">
        <v>685</v>
      </c>
      <c r="AI26" s="166" t="s">
        <v>447</v>
      </c>
      <c r="AJ26" s="166" t="s">
        <v>685</v>
      </c>
      <c r="AK26" s="166" t="s">
        <v>447</v>
      </c>
      <c r="AL26" s="166" t="s">
        <v>685</v>
      </c>
      <c r="AM26" s="368"/>
    </row>
    <row r="27" spans="1:39" ht="30" customHeight="1">
      <c r="A27" s="46">
        <v>2</v>
      </c>
      <c r="B27" s="24" t="s">
        <v>144</v>
      </c>
      <c r="C27" s="45" t="s">
        <v>145</v>
      </c>
      <c r="D27" s="25" t="s">
        <v>81</v>
      </c>
      <c r="E27" s="25" t="s">
        <v>82</v>
      </c>
      <c r="F27" s="26" t="s">
        <v>113</v>
      </c>
      <c r="G27" s="68">
        <v>17685478.34</v>
      </c>
      <c r="H27" s="11" t="s">
        <v>68</v>
      </c>
      <c r="I27" s="24" t="s">
        <v>146</v>
      </c>
      <c r="J27" s="372"/>
      <c r="K27" s="15" t="s">
        <v>108</v>
      </c>
      <c r="L27" s="171" t="s">
        <v>147</v>
      </c>
      <c r="M27" s="13" t="s">
        <v>139</v>
      </c>
      <c r="N27" s="25" t="s">
        <v>140</v>
      </c>
      <c r="O27" s="25" t="s">
        <v>140</v>
      </c>
      <c r="P27" s="25" t="s">
        <v>140</v>
      </c>
      <c r="Q27" s="25" t="s">
        <v>140</v>
      </c>
      <c r="R27" s="25" t="s">
        <v>141</v>
      </c>
      <c r="S27" s="25" t="s">
        <v>142</v>
      </c>
      <c r="T27" s="46">
        <v>2572.32</v>
      </c>
      <c r="U27" s="11">
        <v>2</v>
      </c>
      <c r="V27" s="25" t="s">
        <v>143</v>
      </c>
      <c r="W27" s="11" t="s">
        <v>81</v>
      </c>
      <c r="X27" s="346">
        <v>1</v>
      </c>
      <c r="Y27" s="357" t="s">
        <v>686</v>
      </c>
      <c r="Z27" s="85" t="s">
        <v>687</v>
      </c>
      <c r="AA27" s="59" t="s">
        <v>688</v>
      </c>
      <c r="AB27" s="105" t="s">
        <v>689</v>
      </c>
      <c r="AC27" s="59" t="s">
        <v>688</v>
      </c>
      <c r="AD27" s="166">
        <v>14</v>
      </c>
      <c r="AE27" s="59" t="s">
        <v>688</v>
      </c>
      <c r="AF27" s="166">
        <v>23</v>
      </c>
      <c r="AG27" s="59" t="s">
        <v>688</v>
      </c>
      <c r="AH27" s="166">
        <v>6</v>
      </c>
      <c r="AI27" s="59" t="s">
        <v>688</v>
      </c>
      <c r="AJ27" s="166">
        <v>5</v>
      </c>
      <c r="AK27" s="59" t="s">
        <v>688</v>
      </c>
      <c r="AL27" s="166">
        <v>1</v>
      </c>
      <c r="AM27" s="165"/>
    </row>
    <row r="28" spans="1:39" ht="30" customHeight="1">
      <c r="A28" s="46">
        <v>3</v>
      </c>
      <c r="B28" s="24" t="s">
        <v>148</v>
      </c>
      <c r="C28" s="47" t="s">
        <v>149</v>
      </c>
      <c r="D28" s="25" t="s">
        <v>81</v>
      </c>
      <c r="E28" s="25" t="s">
        <v>82</v>
      </c>
      <c r="F28" s="26" t="s">
        <v>113</v>
      </c>
      <c r="G28" s="68">
        <v>15946759.85</v>
      </c>
      <c r="H28" s="11" t="s">
        <v>68</v>
      </c>
      <c r="I28" s="24" t="s">
        <v>150</v>
      </c>
      <c r="J28" s="372"/>
      <c r="K28" s="15" t="s">
        <v>108</v>
      </c>
      <c r="L28" s="171" t="s">
        <v>147</v>
      </c>
      <c r="M28" s="13" t="s">
        <v>139</v>
      </c>
      <c r="N28" s="25" t="s">
        <v>140</v>
      </c>
      <c r="O28" s="25" t="s">
        <v>140</v>
      </c>
      <c r="P28" s="25" t="s">
        <v>140</v>
      </c>
      <c r="Q28" s="25" t="s">
        <v>140</v>
      </c>
      <c r="R28" s="25" t="s">
        <v>141</v>
      </c>
      <c r="S28" s="25" t="s">
        <v>142</v>
      </c>
      <c r="T28" s="46">
        <v>3818.9</v>
      </c>
      <c r="U28" s="11">
        <v>2</v>
      </c>
      <c r="V28" s="25" t="s">
        <v>151</v>
      </c>
      <c r="W28" s="11" t="s">
        <v>81</v>
      </c>
      <c r="X28" s="347"/>
      <c r="Y28" s="358"/>
      <c r="Z28" s="85" t="s">
        <v>690</v>
      </c>
      <c r="AA28" s="59" t="s">
        <v>691</v>
      </c>
      <c r="AB28" s="105" t="s">
        <v>13</v>
      </c>
      <c r="AC28" s="59" t="s">
        <v>691</v>
      </c>
      <c r="AD28" s="166" t="s">
        <v>692</v>
      </c>
      <c r="AE28" s="59" t="s">
        <v>691</v>
      </c>
      <c r="AF28" s="166" t="s">
        <v>693</v>
      </c>
      <c r="AG28" s="59" t="s">
        <v>691</v>
      </c>
      <c r="AH28" s="166">
        <v>2</v>
      </c>
      <c r="AI28" s="59" t="s">
        <v>82</v>
      </c>
      <c r="AJ28" s="59" t="s">
        <v>82</v>
      </c>
      <c r="AK28" s="59" t="s">
        <v>82</v>
      </c>
      <c r="AL28" s="59" t="s">
        <v>82</v>
      </c>
      <c r="AM28" s="50" t="s">
        <v>694</v>
      </c>
    </row>
    <row r="29" spans="1:39" ht="30" customHeight="1">
      <c r="A29" s="46">
        <v>4</v>
      </c>
      <c r="B29" s="24" t="s">
        <v>152</v>
      </c>
      <c r="C29" s="47" t="s">
        <v>153</v>
      </c>
      <c r="D29" s="25" t="s">
        <v>81</v>
      </c>
      <c r="E29" s="25" t="s">
        <v>82</v>
      </c>
      <c r="F29" s="22">
        <v>2015</v>
      </c>
      <c r="G29" s="68">
        <v>2281023.2</v>
      </c>
      <c r="H29" s="11" t="s">
        <v>68</v>
      </c>
      <c r="I29" s="24" t="s">
        <v>137</v>
      </c>
      <c r="J29" s="372"/>
      <c r="K29" s="15" t="s">
        <v>154</v>
      </c>
      <c r="L29" s="13" t="s">
        <v>155</v>
      </c>
      <c r="M29" s="13" t="s">
        <v>156</v>
      </c>
      <c r="N29" s="25" t="s">
        <v>140</v>
      </c>
      <c r="O29" s="25" t="s">
        <v>140</v>
      </c>
      <c r="P29" s="25" t="s">
        <v>140</v>
      </c>
      <c r="Q29" s="25" t="s">
        <v>140</v>
      </c>
      <c r="R29" s="25" t="s">
        <v>141</v>
      </c>
      <c r="S29" s="25" t="s">
        <v>142</v>
      </c>
      <c r="T29" s="46">
        <v>961.15</v>
      </c>
      <c r="U29" s="13" t="s">
        <v>157</v>
      </c>
      <c r="V29" s="13" t="s">
        <v>82</v>
      </c>
      <c r="W29" s="11" t="s">
        <v>82</v>
      </c>
      <c r="X29" s="347"/>
      <c r="Y29" s="358"/>
      <c r="Z29" s="106" t="s">
        <v>695</v>
      </c>
      <c r="AA29" s="344" t="s">
        <v>81</v>
      </c>
      <c r="AB29" s="345"/>
      <c r="AC29" s="344" t="s">
        <v>81</v>
      </c>
      <c r="AD29" s="345"/>
      <c r="AE29" s="344" t="s">
        <v>81</v>
      </c>
      <c r="AF29" s="345"/>
      <c r="AG29" s="344" t="s">
        <v>81</v>
      </c>
      <c r="AH29" s="345"/>
      <c r="AI29" s="315" t="s">
        <v>696</v>
      </c>
      <c r="AJ29" s="362"/>
      <c r="AK29" s="344" t="s">
        <v>82</v>
      </c>
      <c r="AL29" s="345"/>
      <c r="AM29" s="108" t="s">
        <v>697</v>
      </c>
    </row>
    <row r="30" spans="1:39" ht="30" customHeight="1">
      <c r="A30" s="46">
        <v>5</v>
      </c>
      <c r="B30" s="24" t="s">
        <v>158</v>
      </c>
      <c r="C30" s="47" t="s">
        <v>115</v>
      </c>
      <c r="D30" s="25" t="s">
        <v>81</v>
      </c>
      <c r="E30" s="25" t="s">
        <v>82</v>
      </c>
      <c r="F30" s="26" t="s">
        <v>113</v>
      </c>
      <c r="G30" s="169">
        <v>1463000</v>
      </c>
      <c r="H30" s="170" t="s">
        <v>114</v>
      </c>
      <c r="I30" s="24" t="s">
        <v>146</v>
      </c>
      <c r="J30" s="372"/>
      <c r="K30" s="15" t="s">
        <v>108</v>
      </c>
      <c r="L30" s="13" t="s">
        <v>155</v>
      </c>
      <c r="M30" s="13" t="s">
        <v>159</v>
      </c>
      <c r="N30" s="25" t="s">
        <v>140</v>
      </c>
      <c r="O30" s="25" t="s">
        <v>140</v>
      </c>
      <c r="P30" s="25" t="s">
        <v>140</v>
      </c>
      <c r="Q30" s="25" t="s">
        <v>140</v>
      </c>
      <c r="R30" s="25" t="s">
        <v>141</v>
      </c>
      <c r="S30" s="25" t="s">
        <v>142</v>
      </c>
      <c r="T30" s="46">
        <v>760.5</v>
      </c>
      <c r="U30" s="11">
        <v>1</v>
      </c>
      <c r="V30" s="13" t="s">
        <v>82</v>
      </c>
      <c r="W30" s="11" t="s">
        <v>82</v>
      </c>
      <c r="X30" s="348"/>
      <c r="Y30" s="369"/>
      <c r="Z30" s="106" t="s">
        <v>698</v>
      </c>
      <c r="AA30" s="344" t="s">
        <v>82</v>
      </c>
      <c r="AB30" s="345"/>
      <c r="AC30" s="344" t="s">
        <v>81</v>
      </c>
      <c r="AD30" s="345"/>
      <c r="AE30" s="344" t="s">
        <v>81</v>
      </c>
      <c r="AF30" s="345"/>
      <c r="AG30" s="344" t="s">
        <v>82</v>
      </c>
      <c r="AH30" s="345"/>
      <c r="AI30" s="344" t="s">
        <v>82</v>
      </c>
      <c r="AJ30" s="345"/>
      <c r="AK30" s="344" t="s">
        <v>82</v>
      </c>
      <c r="AL30" s="345"/>
      <c r="AM30" s="108"/>
    </row>
    <row r="31" spans="1:39" ht="30" customHeight="1">
      <c r="A31" s="334">
        <v>6</v>
      </c>
      <c r="B31" s="354" t="s">
        <v>160</v>
      </c>
      <c r="C31" s="323" t="s">
        <v>115</v>
      </c>
      <c r="D31" s="323" t="s">
        <v>81</v>
      </c>
      <c r="E31" s="323"/>
      <c r="F31" s="323" t="s">
        <v>113</v>
      </c>
      <c r="G31" s="331">
        <v>337000</v>
      </c>
      <c r="H31" s="328" t="s">
        <v>114</v>
      </c>
      <c r="I31" s="323" t="s">
        <v>137</v>
      </c>
      <c r="J31" s="372"/>
      <c r="K31" s="323" t="s">
        <v>159</v>
      </c>
      <c r="L31" s="323" t="s">
        <v>155</v>
      </c>
      <c r="M31" s="323" t="s">
        <v>159</v>
      </c>
      <c r="N31" s="323" t="s">
        <v>140</v>
      </c>
      <c r="O31" s="323" t="s">
        <v>140</v>
      </c>
      <c r="P31" s="323" t="s">
        <v>140</v>
      </c>
      <c r="Q31" s="323" t="s">
        <v>140</v>
      </c>
      <c r="R31" s="323" t="s">
        <v>141</v>
      </c>
      <c r="S31" s="323" t="s">
        <v>142</v>
      </c>
      <c r="T31" s="365">
        <v>211.92</v>
      </c>
      <c r="U31" s="365">
        <v>1</v>
      </c>
      <c r="V31" s="323" t="s">
        <v>82</v>
      </c>
      <c r="W31" s="365" t="s">
        <v>82</v>
      </c>
      <c r="X31" s="346">
        <v>2</v>
      </c>
      <c r="Y31" s="357" t="s">
        <v>699</v>
      </c>
      <c r="Z31" s="106" t="s">
        <v>700</v>
      </c>
      <c r="AA31" s="344" t="s">
        <v>82</v>
      </c>
      <c r="AB31" s="345"/>
      <c r="AC31" s="359" t="s">
        <v>82</v>
      </c>
      <c r="AD31" s="360"/>
      <c r="AE31" s="344" t="s">
        <v>82</v>
      </c>
      <c r="AF31" s="345"/>
      <c r="AG31" s="344" t="s">
        <v>82</v>
      </c>
      <c r="AH31" s="345"/>
      <c r="AI31" s="344" t="s">
        <v>81</v>
      </c>
      <c r="AJ31" s="345"/>
      <c r="AK31" s="344" t="s">
        <v>82</v>
      </c>
      <c r="AL31" s="345"/>
      <c r="AM31" s="165"/>
    </row>
    <row r="32" spans="1:39" ht="30" customHeight="1">
      <c r="A32" s="335"/>
      <c r="B32" s="355"/>
      <c r="C32" s="324"/>
      <c r="D32" s="324"/>
      <c r="E32" s="324"/>
      <c r="F32" s="324"/>
      <c r="G32" s="332"/>
      <c r="H32" s="329"/>
      <c r="I32" s="324"/>
      <c r="J32" s="372"/>
      <c r="K32" s="324"/>
      <c r="L32" s="324"/>
      <c r="M32" s="324"/>
      <c r="N32" s="324"/>
      <c r="O32" s="324"/>
      <c r="P32" s="324"/>
      <c r="Q32" s="324"/>
      <c r="R32" s="324"/>
      <c r="S32" s="324"/>
      <c r="T32" s="366"/>
      <c r="U32" s="366"/>
      <c r="V32" s="324"/>
      <c r="W32" s="366"/>
      <c r="X32" s="347"/>
      <c r="Y32" s="358"/>
      <c r="Z32" s="85" t="s">
        <v>701</v>
      </c>
      <c r="AA32" s="344" t="s">
        <v>81</v>
      </c>
      <c r="AB32" s="345"/>
      <c r="AC32" s="344" t="s">
        <v>81</v>
      </c>
      <c r="AD32" s="345"/>
      <c r="AE32" s="344" t="s">
        <v>81</v>
      </c>
      <c r="AF32" s="345"/>
      <c r="AG32" s="344" t="s">
        <v>81</v>
      </c>
      <c r="AH32" s="345"/>
      <c r="AI32" s="315" t="s">
        <v>702</v>
      </c>
      <c r="AJ32" s="362"/>
      <c r="AK32" s="315" t="s">
        <v>82</v>
      </c>
      <c r="AL32" s="362"/>
      <c r="AM32" s="165"/>
    </row>
    <row r="33" spans="1:39" s="58" customFormat="1" ht="30" customHeight="1">
      <c r="A33" s="336"/>
      <c r="B33" s="356"/>
      <c r="C33" s="325"/>
      <c r="D33" s="325"/>
      <c r="E33" s="325"/>
      <c r="F33" s="325"/>
      <c r="G33" s="333"/>
      <c r="H33" s="330"/>
      <c r="I33" s="325"/>
      <c r="J33" s="373"/>
      <c r="K33" s="325"/>
      <c r="L33" s="325"/>
      <c r="M33" s="325"/>
      <c r="N33" s="325"/>
      <c r="O33" s="325"/>
      <c r="P33" s="325"/>
      <c r="Q33" s="325"/>
      <c r="R33" s="325"/>
      <c r="S33" s="325"/>
      <c r="T33" s="367"/>
      <c r="U33" s="370"/>
      <c r="V33" s="325"/>
      <c r="W33" s="370"/>
      <c r="X33" s="348"/>
      <c r="Y33" s="358"/>
      <c r="Z33" s="106" t="s">
        <v>703</v>
      </c>
      <c r="AA33" s="344" t="s">
        <v>81</v>
      </c>
      <c r="AB33" s="345"/>
      <c r="AC33" s="344" t="s">
        <v>81</v>
      </c>
      <c r="AD33" s="345"/>
      <c r="AE33" s="344" t="s">
        <v>81</v>
      </c>
      <c r="AF33" s="345"/>
      <c r="AG33" s="344" t="s">
        <v>81</v>
      </c>
      <c r="AH33" s="345"/>
      <c r="AI33" s="315" t="s">
        <v>81</v>
      </c>
      <c r="AJ33" s="362"/>
      <c r="AK33" s="344" t="s">
        <v>81</v>
      </c>
      <c r="AL33" s="345"/>
      <c r="AM33" s="108" t="s">
        <v>704</v>
      </c>
    </row>
    <row r="34" spans="1:23" ht="52.5" customHeight="1">
      <c r="A34" s="47">
        <v>7</v>
      </c>
      <c r="B34" s="47" t="s">
        <v>670</v>
      </c>
      <c r="C34" s="45" t="s">
        <v>135</v>
      </c>
      <c r="D34" s="13" t="s">
        <v>82</v>
      </c>
      <c r="E34" s="25" t="s">
        <v>82</v>
      </c>
      <c r="F34" s="13">
        <v>1905</v>
      </c>
      <c r="G34" s="68">
        <v>1385007.06</v>
      </c>
      <c r="H34" s="173" t="s">
        <v>676</v>
      </c>
      <c r="I34" s="47" t="s">
        <v>672</v>
      </c>
      <c r="J34" s="173" t="s">
        <v>671</v>
      </c>
      <c r="K34" s="13" t="s">
        <v>108</v>
      </c>
      <c r="L34" s="13" t="s">
        <v>673</v>
      </c>
      <c r="M34" s="13" t="s">
        <v>674</v>
      </c>
      <c r="N34" s="13" t="s">
        <v>75</v>
      </c>
      <c r="O34" s="13" t="s">
        <v>75</v>
      </c>
      <c r="P34" s="13" t="s">
        <v>75</v>
      </c>
      <c r="Q34" s="13" t="s">
        <v>75</v>
      </c>
      <c r="R34" s="13" t="s">
        <v>141</v>
      </c>
      <c r="S34" s="13" t="s">
        <v>75</v>
      </c>
      <c r="T34" s="174">
        <v>2923.3</v>
      </c>
      <c r="U34" s="11">
        <v>3</v>
      </c>
      <c r="V34" s="11" t="s">
        <v>675</v>
      </c>
      <c r="W34" s="11" t="s">
        <v>82</v>
      </c>
    </row>
    <row r="35" spans="1:23" ht="30" customHeight="1">
      <c r="A35" s="248"/>
      <c r="B35" s="67"/>
      <c r="C35" s="67"/>
      <c r="D35" s="184" t="s">
        <v>77</v>
      </c>
      <c r="E35" s="326"/>
      <c r="F35" s="327"/>
      <c r="G35" s="117">
        <f>SUM(G26:G34)</f>
        <v>39912268.45</v>
      </c>
      <c r="H35" s="11"/>
      <c r="I35" s="12"/>
      <c r="J35" s="34"/>
      <c r="K35" s="3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3"/>
      <c r="W35" s="11"/>
    </row>
    <row r="36" spans="1:23" ht="30" customHeight="1">
      <c r="A36" s="19" t="s">
        <v>161</v>
      </c>
      <c r="B36" s="20"/>
      <c r="C36" s="21"/>
      <c r="D36" s="21"/>
      <c r="E36" s="21"/>
      <c r="F36" s="6"/>
      <c r="G36" s="92"/>
      <c r="H36" s="8"/>
      <c r="I36" s="9"/>
      <c r="J36" s="7"/>
      <c r="K36" s="10"/>
      <c r="L36" s="8"/>
      <c r="M36" s="8"/>
      <c r="N36" s="8"/>
      <c r="O36" s="8"/>
      <c r="P36" s="8"/>
      <c r="Q36" s="8"/>
      <c r="R36" s="8"/>
      <c r="S36" s="8"/>
      <c r="T36" s="8"/>
      <c r="U36" s="8"/>
      <c r="V36" s="7"/>
      <c r="W36" s="8"/>
    </row>
    <row r="37" spans="1:23" ht="30" customHeight="1">
      <c r="A37" s="46">
        <v>1</v>
      </c>
      <c r="B37" s="48" t="s">
        <v>162</v>
      </c>
      <c r="C37" s="25" t="s">
        <v>163</v>
      </c>
      <c r="D37" s="25" t="s">
        <v>120</v>
      </c>
      <c r="E37" s="25" t="s">
        <v>121</v>
      </c>
      <c r="F37" s="26">
        <v>1930</v>
      </c>
      <c r="G37" s="68">
        <v>7228624.15</v>
      </c>
      <c r="H37" s="11" t="s">
        <v>68</v>
      </c>
      <c r="I37" s="48" t="s">
        <v>165</v>
      </c>
      <c r="J37" s="31" t="s">
        <v>164</v>
      </c>
      <c r="K37" s="49" t="s">
        <v>166</v>
      </c>
      <c r="L37" s="45" t="s">
        <v>138</v>
      </c>
      <c r="M37" s="45" t="s">
        <v>167</v>
      </c>
      <c r="N37" s="45" t="s">
        <v>75</v>
      </c>
      <c r="O37" s="45" t="s">
        <v>127</v>
      </c>
      <c r="P37" s="45" t="s">
        <v>127</v>
      </c>
      <c r="Q37" s="45" t="s">
        <v>127</v>
      </c>
      <c r="R37" s="45" t="s">
        <v>127</v>
      </c>
      <c r="S37" s="45" t="s">
        <v>127</v>
      </c>
      <c r="T37" s="44">
        <v>1828</v>
      </c>
      <c r="U37" s="11">
        <v>5</v>
      </c>
      <c r="V37" s="13" t="s">
        <v>13</v>
      </c>
      <c r="W37" s="11" t="s">
        <v>66</v>
      </c>
    </row>
    <row r="38" spans="1:23" ht="30" customHeight="1">
      <c r="A38" s="46">
        <v>2</v>
      </c>
      <c r="B38" s="48" t="s">
        <v>162</v>
      </c>
      <c r="C38" s="13" t="s">
        <v>168</v>
      </c>
      <c r="D38" s="25" t="s">
        <v>120</v>
      </c>
      <c r="E38" s="25" t="s">
        <v>121</v>
      </c>
      <c r="F38" s="26">
        <v>1930</v>
      </c>
      <c r="G38" s="68">
        <v>1805416.33</v>
      </c>
      <c r="H38" s="11" t="s">
        <v>68</v>
      </c>
      <c r="I38" s="48" t="s">
        <v>170</v>
      </c>
      <c r="J38" s="32" t="s">
        <v>169</v>
      </c>
      <c r="K38" s="49" t="s">
        <v>166</v>
      </c>
      <c r="L38" s="45" t="s">
        <v>138</v>
      </c>
      <c r="M38" s="47" t="s">
        <v>171</v>
      </c>
      <c r="N38" s="45" t="s">
        <v>75</v>
      </c>
      <c r="O38" s="45" t="s">
        <v>127</v>
      </c>
      <c r="P38" s="45" t="s">
        <v>127</v>
      </c>
      <c r="Q38" s="45" t="s">
        <v>127</v>
      </c>
      <c r="R38" s="45" t="s">
        <v>99</v>
      </c>
      <c r="S38" s="45" t="s">
        <v>127</v>
      </c>
      <c r="T38" s="46">
        <v>140.9</v>
      </c>
      <c r="U38" s="11">
        <v>2</v>
      </c>
      <c r="V38" s="13" t="s">
        <v>13</v>
      </c>
      <c r="W38" s="11" t="s">
        <v>13</v>
      </c>
    </row>
    <row r="39" spans="1:23" ht="30" customHeight="1">
      <c r="A39" s="46">
        <v>3</v>
      </c>
      <c r="B39" s="48" t="s">
        <v>162</v>
      </c>
      <c r="C39" s="13" t="s">
        <v>172</v>
      </c>
      <c r="D39" s="25" t="s">
        <v>120</v>
      </c>
      <c r="E39" s="25" t="s">
        <v>121</v>
      </c>
      <c r="F39" s="22"/>
      <c r="G39" s="68">
        <v>258356.21</v>
      </c>
      <c r="H39" s="11" t="s">
        <v>68</v>
      </c>
      <c r="I39" s="48" t="s">
        <v>174</v>
      </c>
      <c r="J39" s="32" t="s">
        <v>173</v>
      </c>
      <c r="K39" s="49" t="s">
        <v>166</v>
      </c>
      <c r="L39" s="45" t="s">
        <v>138</v>
      </c>
      <c r="M39" s="47" t="s">
        <v>171</v>
      </c>
      <c r="N39" s="45" t="s">
        <v>75</v>
      </c>
      <c r="O39" s="47" t="s">
        <v>99</v>
      </c>
      <c r="P39" s="47" t="s">
        <v>175</v>
      </c>
      <c r="Q39" s="47" t="s">
        <v>176</v>
      </c>
      <c r="R39" s="47" t="s">
        <v>175</v>
      </c>
      <c r="S39" s="45" t="s">
        <v>127</v>
      </c>
      <c r="T39" s="46">
        <v>109.98</v>
      </c>
      <c r="U39" s="11">
        <v>1</v>
      </c>
      <c r="V39" s="13" t="s">
        <v>13</v>
      </c>
      <c r="W39" s="11" t="s">
        <v>13</v>
      </c>
    </row>
    <row r="40" spans="1:23" ht="30" customHeight="1">
      <c r="A40" s="248"/>
      <c r="B40" s="67"/>
      <c r="C40" s="67"/>
      <c r="D40" s="184" t="s">
        <v>77</v>
      </c>
      <c r="E40" s="326"/>
      <c r="F40" s="327"/>
      <c r="G40" s="117">
        <f>SUM(G37:G39)</f>
        <v>9292396.690000001</v>
      </c>
      <c r="H40" s="78"/>
      <c r="I40" s="79"/>
      <c r="J40" s="16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1"/>
      <c r="W40" s="82"/>
    </row>
    <row r="41" spans="1:23" ht="30" customHeight="1">
      <c r="A41" s="19" t="s">
        <v>1559</v>
      </c>
      <c r="B41" s="20"/>
      <c r="C41" s="21"/>
      <c r="D41" s="21"/>
      <c r="E41" s="21"/>
      <c r="F41" s="6"/>
      <c r="G41" s="92"/>
      <c r="H41" s="8"/>
      <c r="I41" s="9"/>
      <c r="J41" s="7"/>
      <c r="K41" s="10"/>
      <c r="L41" s="8"/>
      <c r="M41" s="8"/>
      <c r="N41" s="8"/>
      <c r="O41" s="8"/>
      <c r="P41" s="8"/>
      <c r="Q41" s="8"/>
      <c r="R41" s="8"/>
      <c r="S41" s="8"/>
      <c r="T41" s="8"/>
      <c r="U41" s="8"/>
      <c r="V41" s="7"/>
      <c r="W41" s="8"/>
    </row>
    <row r="42" spans="1:23" ht="30" customHeight="1">
      <c r="A42" s="45">
        <v>1</v>
      </c>
      <c r="B42" s="45" t="s">
        <v>1544</v>
      </c>
      <c r="C42" s="45" t="s">
        <v>1545</v>
      </c>
      <c r="D42" s="45" t="s">
        <v>120</v>
      </c>
      <c r="E42" s="45"/>
      <c r="F42" s="45">
        <v>2010</v>
      </c>
      <c r="G42" s="134">
        <v>3473834.16</v>
      </c>
      <c r="H42" s="11" t="s">
        <v>68</v>
      </c>
      <c r="I42" s="45" t="s">
        <v>1551</v>
      </c>
      <c r="J42" s="134" t="s">
        <v>1546</v>
      </c>
      <c r="K42" s="45" t="s">
        <v>1552</v>
      </c>
      <c r="L42" s="45" t="s">
        <v>1553</v>
      </c>
      <c r="M42" s="45" t="s">
        <v>1554</v>
      </c>
      <c r="N42" s="45" t="s">
        <v>75</v>
      </c>
      <c r="O42" s="45" t="s">
        <v>75</v>
      </c>
      <c r="P42" s="45" t="s">
        <v>75</v>
      </c>
      <c r="Q42" s="45" t="s">
        <v>75</v>
      </c>
      <c r="R42" s="45" t="s">
        <v>155</v>
      </c>
      <c r="S42" s="45" t="s">
        <v>75</v>
      </c>
      <c r="T42" s="150" t="s">
        <v>1557</v>
      </c>
      <c r="U42" s="44">
        <v>4</v>
      </c>
      <c r="V42" s="44" t="s">
        <v>120</v>
      </c>
      <c r="W42" s="44" t="s">
        <v>120</v>
      </c>
    </row>
    <row r="43" spans="1:23" ht="30" customHeight="1">
      <c r="A43" s="47">
        <v>2</v>
      </c>
      <c r="B43" s="47" t="s">
        <v>1547</v>
      </c>
      <c r="C43" s="47" t="s">
        <v>1548</v>
      </c>
      <c r="D43" s="47" t="s">
        <v>120</v>
      </c>
      <c r="E43" s="47"/>
      <c r="F43" s="47" t="s">
        <v>1549</v>
      </c>
      <c r="G43" s="134">
        <v>4177009.37</v>
      </c>
      <c r="H43" s="11" t="s">
        <v>68</v>
      </c>
      <c r="I43" s="47" t="s">
        <v>1551</v>
      </c>
      <c r="J43" s="47" t="s">
        <v>1550</v>
      </c>
      <c r="K43" s="47" t="s">
        <v>1552</v>
      </c>
      <c r="L43" s="47" t="s">
        <v>1555</v>
      </c>
      <c r="M43" s="47" t="s">
        <v>1556</v>
      </c>
      <c r="N43" s="45" t="s">
        <v>75</v>
      </c>
      <c r="O43" s="45" t="s">
        <v>75</v>
      </c>
      <c r="P43" s="45" t="s">
        <v>75</v>
      </c>
      <c r="Q43" s="45" t="s">
        <v>75</v>
      </c>
      <c r="R43" s="45" t="s">
        <v>155</v>
      </c>
      <c r="S43" s="45" t="s">
        <v>75</v>
      </c>
      <c r="T43" s="151" t="s">
        <v>1558</v>
      </c>
      <c r="U43" s="46">
        <v>3</v>
      </c>
      <c r="V43" s="46" t="s">
        <v>120</v>
      </c>
      <c r="W43" s="46" t="s">
        <v>121</v>
      </c>
    </row>
    <row r="44" spans="1:23" ht="30" customHeight="1">
      <c r="A44" s="248"/>
      <c r="B44" s="67"/>
      <c r="C44" s="67"/>
      <c r="D44" s="184" t="s">
        <v>77</v>
      </c>
      <c r="E44" s="326"/>
      <c r="F44" s="327"/>
      <c r="G44" s="117">
        <f>SUM(G42:G43)</f>
        <v>7650843.53</v>
      </c>
      <c r="H44" s="78"/>
      <c r="I44" s="79"/>
      <c r="J44" s="16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1"/>
      <c r="W44" s="82"/>
    </row>
    <row r="45" spans="1:23" ht="26.25" customHeight="1">
      <c r="A45" s="248"/>
      <c r="B45" s="67"/>
      <c r="C45" s="67"/>
      <c r="D45" s="67"/>
      <c r="E45" s="67"/>
      <c r="F45" s="67"/>
      <c r="G45" s="67"/>
      <c r="H45" s="67"/>
      <c r="I45" s="175"/>
      <c r="J45" s="6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66"/>
      <c r="W45" s="17"/>
    </row>
    <row r="46" spans="5:7" ht="41.25" customHeight="1">
      <c r="E46" s="315" t="s">
        <v>177</v>
      </c>
      <c r="F46" s="316"/>
      <c r="G46" s="96" t="s">
        <v>178</v>
      </c>
    </row>
    <row r="47" spans="2:8" ht="30.75" customHeight="1">
      <c r="B47" s="55"/>
      <c r="E47" s="349" t="s">
        <v>179</v>
      </c>
      <c r="F47" s="350"/>
      <c r="G47" s="53">
        <f>SUM(G44+G40+G35+G23+G19+G13+G9+G6)</f>
        <v>140035636.48999998</v>
      </c>
      <c r="H47" s="103"/>
    </row>
    <row r="48" ht="12.75">
      <c r="G48" s="103"/>
    </row>
    <row r="49" s="55" customFormat="1" ht="12.75">
      <c r="G49" s="103"/>
    </row>
    <row r="50" s="55" customFormat="1" ht="12.75">
      <c r="G50" s="103"/>
    </row>
    <row r="51" s="55" customFormat="1" ht="12.75">
      <c r="G51" s="103"/>
    </row>
    <row r="52" s="55" customFormat="1" ht="12.75">
      <c r="G52" s="103"/>
    </row>
    <row r="53" s="55" customFormat="1" ht="12.75">
      <c r="G53" s="103"/>
    </row>
    <row r="54" s="55" customFormat="1" ht="12.75">
      <c r="G54" s="103"/>
    </row>
  </sheetData>
  <sheetProtection/>
  <mergeCells count="94">
    <mergeCell ref="AE29:AF29"/>
    <mergeCell ref="E23:F23"/>
    <mergeCell ref="E35:F35"/>
    <mergeCell ref="O31:O33"/>
    <mergeCell ref="N31:N33"/>
    <mergeCell ref="V31:V33"/>
    <mergeCell ref="U31:U33"/>
    <mergeCell ref="J26:J33"/>
    <mergeCell ref="M31:M33"/>
    <mergeCell ref="L31:L33"/>
    <mergeCell ref="AI25:AJ25"/>
    <mergeCell ref="T31:T33"/>
    <mergeCell ref="S31:S33"/>
    <mergeCell ref="R31:R33"/>
    <mergeCell ref="AM25:AM26"/>
    <mergeCell ref="X27:X30"/>
    <mergeCell ref="Y27:Y30"/>
    <mergeCell ref="AA29:AB29"/>
    <mergeCell ref="AC29:AD29"/>
    <mergeCell ref="W31:W33"/>
    <mergeCell ref="X25:X26"/>
    <mergeCell ref="Y25:Z26"/>
    <mergeCell ref="AA25:AB25"/>
    <mergeCell ref="AC25:AD25"/>
    <mergeCell ref="AE25:AF25"/>
    <mergeCell ref="AG25:AH25"/>
    <mergeCell ref="AI32:AJ32"/>
    <mergeCell ref="AK32:AL32"/>
    <mergeCell ref="AA33:AB33"/>
    <mergeCell ref="AC33:AD33"/>
    <mergeCell ref="AE33:AF33"/>
    <mergeCell ref="AG33:AH33"/>
    <mergeCell ref="AI33:AJ33"/>
    <mergeCell ref="AK33:AL33"/>
    <mergeCell ref="AC31:AD31"/>
    <mergeCell ref="AE31:AF31"/>
    <mergeCell ref="AG31:AH31"/>
    <mergeCell ref="AI31:AJ31"/>
    <mergeCell ref="AK31:AL31"/>
    <mergeCell ref="AK25:AL25"/>
    <mergeCell ref="AK30:AL30"/>
    <mergeCell ref="AG29:AH29"/>
    <mergeCell ref="AI29:AJ29"/>
    <mergeCell ref="AK29:AL29"/>
    <mergeCell ref="AA30:AB30"/>
    <mergeCell ref="AC30:AD30"/>
    <mergeCell ref="AE30:AF30"/>
    <mergeCell ref="AG30:AH30"/>
    <mergeCell ref="Y31:Y33"/>
    <mergeCell ref="AC32:AD32"/>
    <mergeCell ref="AE32:AF32"/>
    <mergeCell ref="AG32:AH32"/>
    <mergeCell ref="AA32:AB32"/>
    <mergeCell ref="AA31:AB31"/>
    <mergeCell ref="AI30:AJ30"/>
    <mergeCell ref="X31:X33"/>
    <mergeCell ref="E47:F47"/>
    <mergeCell ref="E6:F6"/>
    <mergeCell ref="E9:F9"/>
    <mergeCell ref="A24:E24"/>
    <mergeCell ref="A25:E25"/>
    <mergeCell ref="D31:D33"/>
    <mergeCell ref="C31:C33"/>
    <mergeCell ref="B31:B33"/>
    <mergeCell ref="W2:W3"/>
    <mergeCell ref="G2:G3"/>
    <mergeCell ref="H2:H3"/>
    <mergeCell ref="J2:J3"/>
    <mergeCell ref="I2:I3"/>
    <mergeCell ref="A2:A3"/>
    <mergeCell ref="B2:B3"/>
    <mergeCell ref="C2:C3"/>
    <mergeCell ref="D2:D3"/>
    <mergeCell ref="V2:V3"/>
    <mergeCell ref="E40:F40"/>
    <mergeCell ref="H31:H33"/>
    <mergeCell ref="G31:G33"/>
    <mergeCell ref="F2:F3"/>
    <mergeCell ref="A31:A33"/>
    <mergeCell ref="Q31:Q33"/>
    <mergeCell ref="P31:P33"/>
    <mergeCell ref="F31:F33"/>
    <mergeCell ref="E31:E33"/>
    <mergeCell ref="K31:K33"/>
    <mergeCell ref="E46:F46"/>
    <mergeCell ref="K2:M2"/>
    <mergeCell ref="N2:S2"/>
    <mergeCell ref="T2:T3"/>
    <mergeCell ref="U2:U3"/>
    <mergeCell ref="E2:E3"/>
    <mergeCell ref="I31:I33"/>
    <mergeCell ref="E44:F44"/>
    <mergeCell ref="E13:F13"/>
    <mergeCell ref="E19:F19"/>
  </mergeCells>
  <printOptions/>
  <pageMargins left="0.7086614173228347" right="0.35433070866141736" top="0.32" bottom="0.17" header="0.31496062992125984" footer="0.17"/>
  <pageSetup fitToHeight="1" fitToWidth="1" horizontalDpi="600" verticalDpi="600" orientation="portrait" paperSize="9" scale="55" r:id="rId1"/>
  <colBreaks count="1" manualBreakCount="1">
    <brk id="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9"/>
  <sheetViews>
    <sheetView zoomScale="85" zoomScaleNormal="85" zoomScalePageLayoutView="0" workbookViewId="0" topLeftCell="A43">
      <selection activeCell="D49" sqref="D49"/>
    </sheetView>
  </sheetViews>
  <sheetFormatPr defaultColWidth="9.140625" defaultRowHeight="15"/>
  <cols>
    <col min="1" max="1" width="4.140625" style="112" customWidth="1"/>
    <col min="2" max="2" width="57.140625" style="112" customWidth="1"/>
    <col min="3" max="3" width="17.140625" style="112" customWidth="1"/>
    <col min="4" max="4" width="20.140625" style="121" customWidth="1"/>
    <col min="5" max="5" width="59.28125" style="112" customWidth="1"/>
    <col min="6" max="16384" width="9.140625" style="112" customWidth="1"/>
  </cols>
  <sheetData>
    <row r="1" spans="2:4" ht="24.75" customHeight="1">
      <c r="B1" s="1" t="s">
        <v>982</v>
      </c>
      <c r="C1" s="112" t="s">
        <v>665</v>
      </c>
      <c r="D1" s="112"/>
    </row>
    <row r="2" ht="12.75">
      <c r="D2" s="112"/>
    </row>
    <row r="3" spans="1:5" ht="14.25">
      <c r="A3" s="204"/>
      <c r="B3" s="111"/>
      <c r="C3" s="111"/>
      <c r="D3" s="119"/>
      <c r="E3" s="110"/>
    </row>
    <row r="4" spans="1:5" ht="12.75">
      <c r="A4" s="374" t="s">
        <v>39</v>
      </c>
      <c r="B4" s="374" t="s">
        <v>752</v>
      </c>
      <c r="C4" s="374" t="s">
        <v>44</v>
      </c>
      <c r="D4" s="375" t="s">
        <v>981</v>
      </c>
      <c r="E4" s="374" t="s">
        <v>47</v>
      </c>
    </row>
    <row r="5" spans="1:5" ht="12.75">
      <c r="A5" s="374"/>
      <c r="B5" s="374"/>
      <c r="C5" s="374"/>
      <c r="D5" s="375"/>
      <c r="E5" s="374"/>
    </row>
    <row r="6" spans="1:5" ht="38.25" customHeight="1">
      <c r="A6" s="376" t="s">
        <v>1562</v>
      </c>
      <c r="B6" s="376"/>
      <c r="C6" s="376"/>
      <c r="D6" s="376"/>
      <c r="E6" s="376"/>
    </row>
    <row r="7" spans="1:5" ht="24">
      <c r="A7" s="113">
        <v>1</v>
      </c>
      <c r="B7" s="114" t="s">
        <v>751</v>
      </c>
      <c r="C7" s="115">
        <v>43059</v>
      </c>
      <c r="D7" s="120">
        <v>43603.5</v>
      </c>
      <c r="E7" s="114" t="s">
        <v>750</v>
      </c>
    </row>
    <row r="8" spans="1:5" ht="24">
      <c r="A8" s="113">
        <v>2</v>
      </c>
      <c r="B8" s="114" t="s">
        <v>749</v>
      </c>
      <c r="C8" s="115">
        <v>43059</v>
      </c>
      <c r="D8" s="120">
        <v>51844.5</v>
      </c>
      <c r="E8" s="114" t="s">
        <v>748</v>
      </c>
    </row>
    <row r="9" spans="1:5" ht="24">
      <c r="A9" s="113">
        <v>3</v>
      </c>
      <c r="B9" s="114" t="s">
        <v>747</v>
      </c>
      <c r="C9" s="115">
        <v>43089</v>
      </c>
      <c r="D9" s="120">
        <v>7950</v>
      </c>
      <c r="E9" s="114" t="s">
        <v>745</v>
      </c>
    </row>
    <row r="10" spans="1:5" ht="24">
      <c r="A10" s="113">
        <v>4</v>
      </c>
      <c r="B10" s="114" t="s">
        <v>746</v>
      </c>
      <c r="C10" s="115">
        <v>43089</v>
      </c>
      <c r="D10" s="120">
        <v>7950</v>
      </c>
      <c r="E10" s="114" t="s">
        <v>745</v>
      </c>
    </row>
    <row r="11" spans="1:5" ht="36">
      <c r="A11" s="113">
        <v>5</v>
      </c>
      <c r="B11" s="114" t="s">
        <v>744</v>
      </c>
      <c r="C11" s="115">
        <v>43098</v>
      </c>
      <c r="D11" s="120">
        <v>9450</v>
      </c>
      <c r="E11" s="114" t="s">
        <v>743</v>
      </c>
    </row>
    <row r="12" spans="1:5" ht="24">
      <c r="A12" s="113">
        <v>6</v>
      </c>
      <c r="B12" s="114" t="s">
        <v>742</v>
      </c>
      <c r="C12" s="115">
        <v>42935</v>
      </c>
      <c r="D12" s="120">
        <v>26000</v>
      </c>
      <c r="E12" s="114" t="s">
        <v>741</v>
      </c>
    </row>
    <row r="13" spans="1:5" ht="24">
      <c r="A13" s="113">
        <v>7</v>
      </c>
      <c r="B13" s="114" t="s">
        <v>740</v>
      </c>
      <c r="C13" s="115">
        <v>43098</v>
      </c>
      <c r="D13" s="120">
        <v>9840</v>
      </c>
      <c r="E13" s="114" t="s">
        <v>739</v>
      </c>
    </row>
    <row r="14" spans="1:5" ht="24">
      <c r="A14" s="113">
        <v>8</v>
      </c>
      <c r="B14" s="114" t="s">
        <v>738</v>
      </c>
      <c r="C14" s="115">
        <v>43090</v>
      </c>
      <c r="D14" s="120">
        <v>116000</v>
      </c>
      <c r="E14" s="114" t="s">
        <v>737</v>
      </c>
    </row>
    <row r="15" spans="1:5" ht="24">
      <c r="A15" s="113">
        <v>9</v>
      </c>
      <c r="B15" s="114" t="s">
        <v>736</v>
      </c>
      <c r="C15" s="115">
        <v>42916</v>
      </c>
      <c r="D15" s="120">
        <v>35000</v>
      </c>
      <c r="E15" s="114" t="s">
        <v>735</v>
      </c>
    </row>
    <row r="16" spans="1:5" ht="24">
      <c r="A16" s="113">
        <v>10</v>
      </c>
      <c r="B16" s="114" t="s">
        <v>734</v>
      </c>
      <c r="C16" s="115">
        <v>43089</v>
      </c>
      <c r="D16" s="120">
        <v>5300</v>
      </c>
      <c r="E16" s="114" t="s">
        <v>733</v>
      </c>
    </row>
    <row r="17" spans="1:5" ht="12.75">
      <c r="A17" s="113">
        <v>11</v>
      </c>
      <c r="B17" s="114" t="s">
        <v>732</v>
      </c>
      <c r="C17" s="115">
        <v>43008</v>
      </c>
      <c r="D17" s="120">
        <v>61500</v>
      </c>
      <c r="E17" s="114" t="s">
        <v>731</v>
      </c>
    </row>
    <row r="18" spans="1:5" ht="24">
      <c r="A18" s="113">
        <v>12</v>
      </c>
      <c r="B18" s="114" t="s">
        <v>730</v>
      </c>
      <c r="C18" s="115">
        <v>43089</v>
      </c>
      <c r="D18" s="120">
        <v>6999.99</v>
      </c>
      <c r="E18" s="114" t="s">
        <v>729</v>
      </c>
    </row>
    <row r="19" spans="1:5" ht="12.75">
      <c r="A19" s="113">
        <v>13</v>
      </c>
      <c r="B19" s="114" t="s">
        <v>728</v>
      </c>
      <c r="C19" s="115">
        <v>43026</v>
      </c>
      <c r="D19" s="120">
        <v>7000</v>
      </c>
      <c r="E19" s="114" t="s">
        <v>727</v>
      </c>
    </row>
    <row r="20" spans="1:5" ht="36">
      <c r="A20" s="113">
        <v>14</v>
      </c>
      <c r="B20" s="114" t="s">
        <v>726</v>
      </c>
      <c r="C20" s="115">
        <v>43080</v>
      </c>
      <c r="D20" s="120">
        <v>15900</v>
      </c>
      <c r="E20" s="114" t="s">
        <v>725</v>
      </c>
    </row>
    <row r="21" spans="1:5" ht="24">
      <c r="A21" s="113">
        <v>15</v>
      </c>
      <c r="B21" s="114" t="s">
        <v>724</v>
      </c>
      <c r="C21" s="115">
        <v>43032</v>
      </c>
      <c r="D21" s="120">
        <v>82410</v>
      </c>
      <c r="E21" s="114" t="s">
        <v>723</v>
      </c>
    </row>
    <row r="22" spans="1:5" ht="36">
      <c r="A22" s="113">
        <v>16</v>
      </c>
      <c r="B22" s="114" t="s">
        <v>722</v>
      </c>
      <c r="C22" s="115">
        <v>43098</v>
      </c>
      <c r="D22" s="120">
        <v>60000</v>
      </c>
      <c r="E22" s="114" t="s">
        <v>721</v>
      </c>
    </row>
    <row r="23" spans="1:5" ht="36">
      <c r="A23" s="113">
        <v>17</v>
      </c>
      <c r="B23" s="114" t="s">
        <v>720</v>
      </c>
      <c r="C23" s="115">
        <v>42941</v>
      </c>
      <c r="D23" s="120">
        <v>28905</v>
      </c>
      <c r="E23" s="114" t="s">
        <v>719</v>
      </c>
    </row>
    <row r="24" spans="1:5" ht="48">
      <c r="A24" s="113">
        <v>18</v>
      </c>
      <c r="B24" s="114" t="s">
        <v>718</v>
      </c>
      <c r="C24" s="115">
        <v>43008</v>
      </c>
      <c r="D24" s="120">
        <v>6027</v>
      </c>
      <c r="E24" s="114" t="s">
        <v>717</v>
      </c>
    </row>
    <row r="25" spans="1:5" ht="48">
      <c r="A25" s="113">
        <v>19</v>
      </c>
      <c r="B25" s="114" t="s">
        <v>716</v>
      </c>
      <c r="C25" s="115">
        <v>42976</v>
      </c>
      <c r="D25" s="120">
        <v>5400</v>
      </c>
      <c r="E25" s="114" t="s">
        <v>715</v>
      </c>
    </row>
    <row r="26" spans="1:5" ht="48">
      <c r="A26" s="113">
        <v>20</v>
      </c>
      <c r="B26" s="114" t="s">
        <v>714</v>
      </c>
      <c r="C26" s="115">
        <v>43098</v>
      </c>
      <c r="D26" s="120">
        <v>19680</v>
      </c>
      <c r="E26" s="114" t="s">
        <v>713</v>
      </c>
    </row>
    <row r="27" spans="1:5" ht="36">
      <c r="A27" s="113">
        <v>21</v>
      </c>
      <c r="B27" s="114" t="s">
        <v>712</v>
      </c>
      <c r="C27" s="115">
        <v>43098</v>
      </c>
      <c r="D27" s="120">
        <v>39360</v>
      </c>
      <c r="E27" s="114" t="s">
        <v>711</v>
      </c>
    </row>
    <row r="28" spans="1:5" ht="36">
      <c r="A28" s="113">
        <v>22</v>
      </c>
      <c r="B28" s="114" t="s">
        <v>710</v>
      </c>
      <c r="C28" s="115">
        <v>43066</v>
      </c>
      <c r="D28" s="120">
        <v>29520</v>
      </c>
      <c r="E28" s="114" t="s">
        <v>709</v>
      </c>
    </row>
    <row r="29" spans="1:5" ht="12.75">
      <c r="A29" s="113">
        <v>23</v>
      </c>
      <c r="B29" s="114" t="s">
        <v>708</v>
      </c>
      <c r="C29" s="115">
        <v>43026</v>
      </c>
      <c r="D29" s="120">
        <v>3533</v>
      </c>
      <c r="E29" s="114" t="s">
        <v>707</v>
      </c>
    </row>
    <row r="30" spans="1:5" ht="24">
      <c r="A30" s="113">
        <v>24</v>
      </c>
      <c r="B30" s="114" t="s">
        <v>706</v>
      </c>
      <c r="C30" s="115">
        <v>42916</v>
      </c>
      <c r="D30" s="120">
        <v>29520</v>
      </c>
      <c r="E30" s="114" t="s">
        <v>705</v>
      </c>
    </row>
    <row r="31" spans="2:5" ht="30.75" customHeight="1">
      <c r="B31" s="205" t="s">
        <v>224</v>
      </c>
      <c r="C31" s="205"/>
      <c r="D31" s="206">
        <f>SUM(D7:D30)</f>
        <v>708692.99</v>
      </c>
      <c r="E31" s="109"/>
    </row>
    <row r="32" spans="1:5" ht="32.25" customHeight="1">
      <c r="A32" s="351" t="s">
        <v>606</v>
      </c>
      <c r="B32" s="352"/>
      <c r="C32" s="352"/>
      <c r="D32" s="352"/>
      <c r="E32" s="353"/>
    </row>
    <row r="33" spans="1:5" ht="25.5">
      <c r="A33" s="25">
        <v>1</v>
      </c>
      <c r="B33" s="125" t="s">
        <v>1054</v>
      </c>
      <c r="C33" s="125">
        <v>2017</v>
      </c>
      <c r="D33" s="126">
        <v>14039</v>
      </c>
      <c r="E33" s="127" t="s">
        <v>1055</v>
      </c>
    </row>
    <row r="34" spans="1:5" ht="25.5">
      <c r="A34" s="13">
        <v>2</v>
      </c>
      <c r="B34" s="127" t="s">
        <v>1056</v>
      </c>
      <c r="C34" s="127">
        <v>2018</v>
      </c>
      <c r="D34" s="128">
        <v>2610.7</v>
      </c>
      <c r="E34" s="127" t="s">
        <v>1057</v>
      </c>
    </row>
    <row r="35" spans="1:5" ht="12.75">
      <c r="A35" s="13">
        <v>3</v>
      </c>
      <c r="B35" s="127" t="s">
        <v>1056</v>
      </c>
      <c r="C35" s="127">
        <v>2018</v>
      </c>
      <c r="D35" s="128">
        <v>2610.7</v>
      </c>
      <c r="E35" s="127" t="s">
        <v>1058</v>
      </c>
    </row>
    <row r="36" spans="1:5" ht="25.5">
      <c r="A36" s="13">
        <v>4</v>
      </c>
      <c r="B36" s="127" t="s">
        <v>1056</v>
      </c>
      <c r="C36" s="127">
        <v>2018</v>
      </c>
      <c r="D36" s="128">
        <v>2610.7</v>
      </c>
      <c r="E36" s="127" t="s">
        <v>1059</v>
      </c>
    </row>
    <row r="37" spans="1:5" ht="22.5" customHeight="1">
      <c r="A37" s="13">
        <v>5</v>
      </c>
      <c r="B37" s="127" t="s">
        <v>1056</v>
      </c>
      <c r="C37" s="127">
        <v>2018</v>
      </c>
      <c r="D37" s="128">
        <v>2610.7</v>
      </c>
      <c r="E37" s="13" t="s">
        <v>1060</v>
      </c>
    </row>
    <row r="38" spans="2:4" ht="32.25" customHeight="1">
      <c r="B38" s="205" t="s">
        <v>224</v>
      </c>
      <c r="C38" s="205"/>
      <c r="D38" s="206">
        <f>SUM(D33:D37)</f>
        <v>24481.800000000003</v>
      </c>
    </row>
    <row r="39" spans="1:5" ht="37.5" customHeight="1">
      <c r="A39" s="351" t="s">
        <v>609</v>
      </c>
      <c r="B39" s="352"/>
      <c r="C39" s="352"/>
      <c r="D39" s="352"/>
      <c r="E39" s="353"/>
    </row>
    <row r="40" spans="1:5" ht="38.25">
      <c r="A40" s="47">
        <v>1</v>
      </c>
      <c r="B40" s="207" t="s">
        <v>1291</v>
      </c>
      <c r="C40" s="47">
        <v>2017</v>
      </c>
      <c r="D40" s="135">
        <v>17500</v>
      </c>
      <c r="E40" s="47" t="s">
        <v>1292</v>
      </c>
    </row>
    <row r="41" spans="1:5" ht="25.5">
      <c r="A41" s="47">
        <v>2</v>
      </c>
      <c r="B41" s="207" t="s">
        <v>1293</v>
      </c>
      <c r="C41" s="47">
        <v>2017</v>
      </c>
      <c r="D41" s="135">
        <v>5499.99</v>
      </c>
      <c r="E41" s="47" t="s">
        <v>1294</v>
      </c>
    </row>
    <row r="42" spans="2:4" ht="24.75" customHeight="1">
      <c r="B42" s="205" t="s">
        <v>224</v>
      </c>
      <c r="C42" s="205"/>
      <c r="D42" s="206">
        <f>SUM(D40:D41)</f>
        <v>22999.989999999998</v>
      </c>
    </row>
    <row r="43" spans="1:5" ht="41.25" customHeight="1">
      <c r="A43" s="351" t="s">
        <v>1052</v>
      </c>
      <c r="B43" s="352"/>
      <c r="C43" s="352"/>
      <c r="D43" s="352"/>
      <c r="E43" s="353"/>
    </row>
    <row r="44" spans="1:5" ht="51">
      <c r="A44" s="45">
        <v>1</v>
      </c>
      <c r="B44" s="152" t="s">
        <v>1560</v>
      </c>
      <c r="C44" s="208">
        <v>43070</v>
      </c>
      <c r="D44" s="209">
        <v>5000</v>
      </c>
      <c r="E44" s="152" t="s">
        <v>1561</v>
      </c>
    </row>
    <row r="45" spans="2:4" ht="33.75" customHeight="1">
      <c r="B45" s="205" t="s">
        <v>224</v>
      </c>
      <c r="C45" s="205"/>
      <c r="D45" s="206">
        <f>SUM(D44)</f>
        <v>5000</v>
      </c>
    </row>
    <row r="49" spans="2:4" ht="15.75">
      <c r="B49" s="349" t="s">
        <v>179</v>
      </c>
      <c r="C49" s="350"/>
      <c r="D49" s="53">
        <f>SUM(D45+D42+D31)</f>
        <v>736692.98</v>
      </c>
    </row>
  </sheetData>
  <sheetProtection/>
  <mergeCells count="10">
    <mergeCell ref="A39:E39"/>
    <mergeCell ref="A43:E43"/>
    <mergeCell ref="B49:C49"/>
    <mergeCell ref="E4:E5"/>
    <mergeCell ref="A4:A5"/>
    <mergeCell ref="B4:B5"/>
    <mergeCell ref="C4:C5"/>
    <mergeCell ref="D4:D5"/>
    <mergeCell ref="A6:E6"/>
    <mergeCell ref="A32:E32"/>
  </mergeCells>
  <printOptions/>
  <pageMargins left="0.7086614173228347" right="0.55" top="0.55" bottom="0.4" header="0.31496062992125984" footer="0.31496062992125984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46"/>
  <sheetViews>
    <sheetView zoomScalePageLayoutView="0" workbookViewId="0" topLeftCell="A66">
      <selection activeCell="A6" sqref="A6:A218"/>
    </sheetView>
  </sheetViews>
  <sheetFormatPr defaultColWidth="9.140625" defaultRowHeight="15"/>
  <cols>
    <col min="1" max="1" width="7.00390625" style="191" customWidth="1"/>
    <col min="2" max="2" width="46.57421875" style="216" customWidth="1"/>
    <col min="3" max="3" width="15.421875" style="51" customWidth="1"/>
    <col min="4" max="4" width="18.421875" style="100" customWidth="1"/>
    <col min="5" max="16384" width="9.140625" style="55" customWidth="1"/>
  </cols>
  <sheetData>
    <row r="1" spans="1:4" ht="13.5" customHeight="1">
      <c r="A1" s="1" t="s">
        <v>180</v>
      </c>
      <c r="C1" s="51" t="s">
        <v>665</v>
      </c>
      <c r="D1" s="153"/>
    </row>
    <row r="2" ht="13.5" customHeight="1"/>
    <row r="3" spans="1:4" ht="24.75" customHeight="1">
      <c r="A3" s="249" t="s">
        <v>181</v>
      </c>
      <c r="B3" s="217" t="s">
        <v>182</v>
      </c>
      <c r="C3" s="56" t="s">
        <v>183</v>
      </c>
      <c r="D3" s="16" t="s">
        <v>184</v>
      </c>
    </row>
    <row r="4" spans="1:4" ht="21" customHeight="1">
      <c r="A4" s="245" t="s">
        <v>185</v>
      </c>
      <c r="B4" s="218"/>
      <c r="C4" s="131"/>
      <c r="D4" s="142"/>
    </row>
    <row r="5" spans="1:4" ht="21" customHeight="1">
      <c r="A5" s="190" t="s">
        <v>653</v>
      </c>
      <c r="B5" s="219"/>
      <c r="C5" s="132"/>
      <c r="D5" s="148"/>
    </row>
    <row r="6" spans="1:4" s="58" customFormat="1" ht="13.5" customHeight="1">
      <c r="A6" s="12">
        <v>1</v>
      </c>
      <c r="B6" s="220" t="s">
        <v>983</v>
      </c>
      <c r="C6" s="176">
        <v>41639</v>
      </c>
      <c r="D6" s="179">
        <v>769</v>
      </c>
    </row>
    <row r="7" spans="1:4" s="58" customFormat="1" ht="13.5" customHeight="1">
      <c r="A7" s="12">
        <v>2</v>
      </c>
      <c r="B7" s="220" t="s">
        <v>984</v>
      </c>
      <c r="C7" s="177">
        <v>41304</v>
      </c>
      <c r="D7" s="159">
        <v>3088</v>
      </c>
    </row>
    <row r="8" spans="1:4" s="58" customFormat="1" ht="13.5" customHeight="1">
      <c r="A8" s="12">
        <v>3</v>
      </c>
      <c r="B8" s="220" t="s">
        <v>187</v>
      </c>
      <c r="C8" s="177">
        <v>41305</v>
      </c>
      <c r="D8" s="159">
        <v>763.83</v>
      </c>
    </row>
    <row r="9" spans="1:4" s="58" customFormat="1" ht="13.5" customHeight="1">
      <c r="A9" s="12">
        <v>4</v>
      </c>
      <c r="B9" s="220" t="s">
        <v>188</v>
      </c>
      <c r="C9" s="176">
        <v>41333</v>
      </c>
      <c r="D9" s="179">
        <v>29433.9</v>
      </c>
    </row>
    <row r="10" spans="1:4" s="58" customFormat="1" ht="13.5" customHeight="1">
      <c r="A10" s="12">
        <v>5</v>
      </c>
      <c r="B10" s="220" t="s">
        <v>189</v>
      </c>
      <c r="C10" s="176">
        <v>41445</v>
      </c>
      <c r="D10" s="179">
        <v>27183</v>
      </c>
    </row>
    <row r="11" spans="1:4" s="58" customFormat="1" ht="13.5" customHeight="1">
      <c r="A11" s="12">
        <v>6</v>
      </c>
      <c r="B11" s="220" t="s">
        <v>190</v>
      </c>
      <c r="C11" s="176">
        <v>41465</v>
      </c>
      <c r="D11" s="179">
        <v>4286.55</v>
      </c>
    </row>
    <row r="12" spans="1:4" s="58" customFormat="1" ht="13.5" customHeight="1">
      <c r="A12" s="12">
        <v>7</v>
      </c>
      <c r="B12" s="220" t="s">
        <v>191</v>
      </c>
      <c r="C12" s="176">
        <v>41465</v>
      </c>
      <c r="D12" s="179">
        <v>4286.55</v>
      </c>
    </row>
    <row r="13" spans="1:4" s="58" customFormat="1" ht="13.5" customHeight="1">
      <c r="A13" s="12">
        <v>8</v>
      </c>
      <c r="B13" s="220" t="s">
        <v>191</v>
      </c>
      <c r="C13" s="176">
        <v>41465</v>
      </c>
      <c r="D13" s="179">
        <v>4286.55</v>
      </c>
    </row>
    <row r="14" spans="1:4" s="58" customFormat="1" ht="13.5" customHeight="1">
      <c r="A14" s="12">
        <v>9</v>
      </c>
      <c r="B14" s="220" t="s">
        <v>191</v>
      </c>
      <c r="C14" s="176">
        <v>41465</v>
      </c>
      <c r="D14" s="179">
        <v>4286.55</v>
      </c>
    </row>
    <row r="15" spans="1:4" s="58" customFormat="1" ht="13.5" customHeight="1">
      <c r="A15" s="12">
        <v>10</v>
      </c>
      <c r="B15" s="220" t="s">
        <v>196</v>
      </c>
      <c r="C15" s="176">
        <v>41484</v>
      </c>
      <c r="D15" s="179">
        <v>8487</v>
      </c>
    </row>
    <row r="16" spans="1:4" s="58" customFormat="1" ht="13.5" customHeight="1">
      <c r="A16" s="12">
        <v>11</v>
      </c>
      <c r="B16" s="220" t="s">
        <v>192</v>
      </c>
      <c r="C16" s="176">
        <v>41528</v>
      </c>
      <c r="D16" s="179">
        <v>8081.1</v>
      </c>
    </row>
    <row r="17" spans="1:4" s="58" customFormat="1" ht="13.5" customHeight="1">
      <c r="A17" s="12">
        <v>12</v>
      </c>
      <c r="B17" s="220" t="s">
        <v>192</v>
      </c>
      <c r="C17" s="176">
        <v>41528</v>
      </c>
      <c r="D17" s="179">
        <v>8081.1</v>
      </c>
    </row>
    <row r="18" spans="1:4" s="58" customFormat="1" ht="13.5" customHeight="1">
      <c r="A18" s="12">
        <v>13</v>
      </c>
      <c r="B18" s="220" t="s">
        <v>193</v>
      </c>
      <c r="C18" s="176">
        <v>41536</v>
      </c>
      <c r="D18" s="179">
        <v>4477.2</v>
      </c>
    </row>
    <row r="19" spans="1:4" s="58" customFormat="1" ht="13.5" customHeight="1">
      <c r="A19" s="12">
        <v>14</v>
      </c>
      <c r="B19" s="220" t="s">
        <v>193</v>
      </c>
      <c r="C19" s="176">
        <v>41536</v>
      </c>
      <c r="D19" s="179">
        <v>4477.2</v>
      </c>
    </row>
    <row r="20" spans="1:4" s="58" customFormat="1" ht="13.5" customHeight="1">
      <c r="A20" s="12">
        <v>15</v>
      </c>
      <c r="B20" s="220" t="s">
        <v>193</v>
      </c>
      <c r="C20" s="176">
        <v>41536</v>
      </c>
      <c r="D20" s="179">
        <v>4477.2</v>
      </c>
    </row>
    <row r="21" spans="1:4" s="58" customFormat="1" ht="13.5" customHeight="1">
      <c r="A21" s="12">
        <v>16</v>
      </c>
      <c r="B21" s="220" t="s">
        <v>194</v>
      </c>
      <c r="C21" s="177">
        <v>41536</v>
      </c>
      <c r="D21" s="159">
        <v>3468.6</v>
      </c>
    </row>
    <row r="22" spans="1:4" s="58" customFormat="1" ht="13.5" customHeight="1">
      <c r="A22" s="12">
        <v>17</v>
      </c>
      <c r="B22" s="220" t="s">
        <v>194</v>
      </c>
      <c r="C22" s="177">
        <v>41536</v>
      </c>
      <c r="D22" s="159">
        <v>3468.6</v>
      </c>
    </row>
    <row r="23" spans="1:4" s="58" customFormat="1" ht="13.5" customHeight="1">
      <c r="A23" s="12">
        <v>18</v>
      </c>
      <c r="B23" s="220" t="s">
        <v>194</v>
      </c>
      <c r="C23" s="177">
        <v>41536</v>
      </c>
      <c r="D23" s="159">
        <v>3468.6</v>
      </c>
    </row>
    <row r="24" spans="1:4" s="58" customFormat="1" ht="13.5" customHeight="1">
      <c r="A24" s="12">
        <v>19</v>
      </c>
      <c r="B24" s="220" t="s">
        <v>189</v>
      </c>
      <c r="C24" s="176">
        <v>41541</v>
      </c>
      <c r="D24" s="179">
        <v>27275.25</v>
      </c>
    </row>
    <row r="25" spans="1:4" s="58" customFormat="1" ht="13.5" customHeight="1">
      <c r="A25" s="12">
        <v>20</v>
      </c>
      <c r="B25" s="220" t="s">
        <v>195</v>
      </c>
      <c r="C25" s="177">
        <v>41564</v>
      </c>
      <c r="D25" s="159">
        <v>3468.6</v>
      </c>
    </row>
    <row r="26" spans="1:4" s="58" customFormat="1" ht="13.5" customHeight="1">
      <c r="A26" s="12">
        <v>21</v>
      </c>
      <c r="B26" s="220" t="s">
        <v>985</v>
      </c>
      <c r="C26" s="176">
        <v>41606</v>
      </c>
      <c r="D26" s="179">
        <v>3600</v>
      </c>
    </row>
    <row r="27" spans="1:4" s="58" customFormat="1" ht="13.5" customHeight="1">
      <c r="A27" s="12">
        <v>22</v>
      </c>
      <c r="B27" s="220" t="s">
        <v>986</v>
      </c>
      <c r="C27" s="176">
        <v>41606</v>
      </c>
      <c r="D27" s="179">
        <v>3600</v>
      </c>
    </row>
    <row r="28" spans="1:4" s="58" customFormat="1" ht="13.5" customHeight="1">
      <c r="A28" s="12">
        <v>23</v>
      </c>
      <c r="B28" s="220" t="s">
        <v>987</v>
      </c>
      <c r="C28" s="176">
        <v>41606</v>
      </c>
      <c r="D28" s="179">
        <v>9800</v>
      </c>
    </row>
    <row r="29" spans="1:4" s="58" customFormat="1" ht="13.5" customHeight="1">
      <c r="A29" s="12">
        <v>24</v>
      </c>
      <c r="B29" s="220" t="s">
        <v>988</v>
      </c>
      <c r="C29" s="176">
        <v>41606</v>
      </c>
      <c r="D29" s="179">
        <v>17600.6</v>
      </c>
    </row>
    <row r="30" spans="1:4" s="58" customFormat="1" ht="13.5" customHeight="1">
      <c r="A30" s="12">
        <v>25</v>
      </c>
      <c r="B30" s="220" t="s">
        <v>989</v>
      </c>
      <c r="C30" s="176">
        <v>41606</v>
      </c>
      <c r="D30" s="179">
        <v>3800</v>
      </c>
    </row>
    <row r="31" spans="1:4" s="58" customFormat="1" ht="13.5" customHeight="1">
      <c r="A31" s="12">
        <v>26</v>
      </c>
      <c r="B31" s="220" t="s">
        <v>197</v>
      </c>
      <c r="C31" s="176">
        <v>41607</v>
      </c>
      <c r="D31" s="179">
        <v>998.06</v>
      </c>
    </row>
    <row r="32" spans="1:4" s="58" customFormat="1" ht="13.5" customHeight="1">
      <c r="A32" s="12">
        <v>27</v>
      </c>
      <c r="B32" s="220" t="s">
        <v>990</v>
      </c>
      <c r="C32" s="176">
        <v>41631</v>
      </c>
      <c r="D32" s="179">
        <v>676.5</v>
      </c>
    </row>
    <row r="33" spans="1:4" s="58" customFormat="1" ht="13.5" customHeight="1">
      <c r="A33" s="12">
        <v>28</v>
      </c>
      <c r="B33" s="220" t="s">
        <v>990</v>
      </c>
      <c r="C33" s="176">
        <v>41631</v>
      </c>
      <c r="D33" s="179">
        <v>676.5</v>
      </c>
    </row>
    <row r="34" spans="1:4" s="58" customFormat="1" ht="13.5" customHeight="1">
      <c r="A34" s="12">
        <v>29</v>
      </c>
      <c r="B34" s="220" t="s">
        <v>991</v>
      </c>
      <c r="C34" s="177">
        <v>41723</v>
      </c>
      <c r="D34" s="159">
        <v>301.35</v>
      </c>
    </row>
    <row r="35" spans="1:4" s="58" customFormat="1" ht="13.5" customHeight="1">
      <c r="A35" s="12">
        <v>30</v>
      </c>
      <c r="B35" s="220" t="s">
        <v>207</v>
      </c>
      <c r="C35" s="176">
        <v>41757</v>
      </c>
      <c r="D35" s="179">
        <v>13522.62</v>
      </c>
    </row>
    <row r="36" spans="1:4" s="58" customFormat="1" ht="13.5" customHeight="1">
      <c r="A36" s="12">
        <v>31</v>
      </c>
      <c r="B36" s="220" t="s">
        <v>208</v>
      </c>
      <c r="C36" s="176">
        <v>41757</v>
      </c>
      <c r="D36" s="179">
        <v>8811.72</v>
      </c>
    </row>
    <row r="37" spans="1:4" s="58" customFormat="1" ht="13.5" customHeight="1">
      <c r="A37" s="12">
        <v>32</v>
      </c>
      <c r="B37" s="220" t="s">
        <v>198</v>
      </c>
      <c r="C37" s="177">
        <v>41789</v>
      </c>
      <c r="D37" s="159">
        <v>3339.45</v>
      </c>
    </row>
    <row r="38" spans="1:4" s="58" customFormat="1" ht="13.5" customHeight="1">
      <c r="A38" s="12">
        <v>33</v>
      </c>
      <c r="B38" s="220" t="s">
        <v>198</v>
      </c>
      <c r="C38" s="177">
        <v>41789</v>
      </c>
      <c r="D38" s="159">
        <v>3339.45</v>
      </c>
    </row>
    <row r="39" spans="1:4" s="58" customFormat="1" ht="13.5" customHeight="1">
      <c r="A39" s="12">
        <v>34</v>
      </c>
      <c r="B39" s="220" t="s">
        <v>198</v>
      </c>
      <c r="C39" s="177">
        <v>41789</v>
      </c>
      <c r="D39" s="159">
        <v>3339.45</v>
      </c>
    </row>
    <row r="40" spans="1:4" s="58" customFormat="1" ht="13.5" customHeight="1">
      <c r="A40" s="12">
        <v>35</v>
      </c>
      <c r="B40" s="220" t="s">
        <v>198</v>
      </c>
      <c r="C40" s="177">
        <v>41789</v>
      </c>
      <c r="D40" s="159">
        <v>3339.45</v>
      </c>
    </row>
    <row r="41" spans="1:4" s="58" customFormat="1" ht="13.5" customHeight="1">
      <c r="A41" s="12">
        <v>36</v>
      </c>
      <c r="B41" s="220" t="s">
        <v>198</v>
      </c>
      <c r="C41" s="177">
        <v>41789</v>
      </c>
      <c r="D41" s="159">
        <v>3339.45</v>
      </c>
    </row>
    <row r="42" spans="1:4" s="58" customFormat="1" ht="13.5" customHeight="1">
      <c r="A42" s="12">
        <v>37</v>
      </c>
      <c r="B42" s="220" t="s">
        <v>198</v>
      </c>
      <c r="C42" s="177">
        <v>41789</v>
      </c>
      <c r="D42" s="159">
        <v>3339.45</v>
      </c>
    </row>
    <row r="43" spans="1:4" s="58" customFormat="1" ht="13.5" customHeight="1">
      <c r="A43" s="12">
        <v>38</v>
      </c>
      <c r="B43" s="220" t="s">
        <v>198</v>
      </c>
      <c r="C43" s="177">
        <v>41789</v>
      </c>
      <c r="D43" s="159">
        <v>3339.45</v>
      </c>
    </row>
    <row r="44" spans="1:4" s="58" customFormat="1" ht="13.5" customHeight="1">
      <c r="A44" s="12">
        <v>39</v>
      </c>
      <c r="B44" s="220" t="s">
        <v>198</v>
      </c>
      <c r="C44" s="177">
        <v>41789</v>
      </c>
      <c r="D44" s="159">
        <v>3339.45</v>
      </c>
    </row>
    <row r="45" spans="1:4" s="58" customFormat="1" ht="13.5" customHeight="1">
      <c r="A45" s="12">
        <v>40</v>
      </c>
      <c r="B45" s="220" t="s">
        <v>198</v>
      </c>
      <c r="C45" s="177">
        <v>41789</v>
      </c>
      <c r="D45" s="159">
        <v>3339.45</v>
      </c>
    </row>
    <row r="46" spans="1:4" s="58" customFormat="1" ht="13.5" customHeight="1">
      <c r="A46" s="12">
        <v>41</v>
      </c>
      <c r="B46" s="220" t="s">
        <v>198</v>
      </c>
      <c r="C46" s="177">
        <v>41789</v>
      </c>
      <c r="D46" s="159">
        <v>3339.45</v>
      </c>
    </row>
    <row r="47" spans="1:4" s="58" customFormat="1" ht="13.5" customHeight="1">
      <c r="A47" s="12">
        <v>42</v>
      </c>
      <c r="B47" s="220" t="s">
        <v>198</v>
      </c>
      <c r="C47" s="177">
        <v>41789</v>
      </c>
      <c r="D47" s="159">
        <v>3339.45</v>
      </c>
    </row>
    <row r="48" spans="1:4" s="58" customFormat="1" ht="13.5" customHeight="1">
      <c r="A48" s="12">
        <v>43</v>
      </c>
      <c r="B48" s="220" t="s">
        <v>198</v>
      </c>
      <c r="C48" s="177">
        <v>41789</v>
      </c>
      <c r="D48" s="159">
        <v>3339.45</v>
      </c>
    </row>
    <row r="49" spans="1:4" s="58" customFormat="1" ht="13.5" customHeight="1">
      <c r="A49" s="12">
        <v>44</v>
      </c>
      <c r="B49" s="220" t="s">
        <v>198</v>
      </c>
      <c r="C49" s="177">
        <v>41789</v>
      </c>
      <c r="D49" s="159">
        <v>3339.45</v>
      </c>
    </row>
    <row r="50" spans="1:4" s="58" customFormat="1" ht="13.5" customHeight="1">
      <c r="A50" s="12">
        <v>45</v>
      </c>
      <c r="B50" s="220" t="s">
        <v>198</v>
      </c>
      <c r="C50" s="177">
        <v>41789</v>
      </c>
      <c r="D50" s="159">
        <v>3339.45</v>
      </c>
    </row>
    <row r="51" spans="1:4" s="58" customFormat="1" ht="13.5" customHeight="1">
      <c r="A51" s="12">
        <v>46</v>
      </c>
      <c r="B51" s="220" t="s">
        <v>198</v>
      </c>
      <c r="C51" s="177">
        <v>41789</v>
      </c>
      <c r="D51" s="159">
        <v>3339.45</v>
      </c>
    </row>
    <row r="52" spans="1:4" s="58" customFormat="1" ht="13.5" customHeight="1">
      <c r="A52" s="12">
        <v>47</v>
      </c>
      <c r="B52" s="220" t="s">
        <v>199</v>
      </c>
      <c r="C52" s="176">
        <v>41794</v>
      </c>
      <c r="D52" s="179">
        <v>4693.68</v>
      </c>
    </row>
    <row r="53" spans="1:4" s="58" customFormat="1" ht="13.5" customHeight="1">
      <c r="A53" s="12">
        <v>48</v>
      </c>
      <c r="B53" s="220" t="s">
        <v>200</v>
      </c>
      <c r="C53" s="176">
        <v>41794</v>
      </c>
      <c r="D53" s="179">
        <v>4693.68</v>
      </c>
    </row>
    <row r="54" spans="1:4" s="58" customFormat="1" ht="13.5" customHeight="1">
      <c r="A54" s="12">
        <v>49</v>
      </c>
      <c r="B54" s="220" t="s">
        <v>200</v>
      </c>
      <c r="C54" s="176">
        <v>41794</v>
      </c>
      <c r="D54" s="179">
        <v>4693.68</v>
      </c>
    </row>
    <row r="55" spans="1:4" s="58" customFormat="1" ht="13.5" customHeight="1">
      <c r="A55" s="12">
        <v>50</v>
      </c>
      <c r="B55" s="220" t="s">
        <v>200</v>
      </c>
      <c r="C55" s="176">
        <v>41794</v>
      </c>
      <c r="D55" s="179">
        <v>4693.68</v>
      </c>
    </row>
    <row r="56" spans="1:4" s="58" customFormat="1" ht="13.5" customHeight="1">
      <c r="A56" s="12">
        <v>51</v>
      </c>
      <c r="B56" s="220" t="s">
        <v>200</v>
      </c>
      <c r="C56" s="176">
        <v>41794</v>
      </c>
      <c r="D56" s="179">
        <v>4693.68</v>
      </c>
    </row>
    <row r="57" spans="1:4" s="58" customFormat="1" ht="13.5" customHeight="1">
      <c r="A57" s="12">
        <v>52</v>
      </c>
      <c r="B57" s="220" t="s">
        <v>200</v>
      </c>
      <c r="C57" s="176">
        <v>41794</v>
      </c>
      <c r="D57" s="179">
        <v>4693.68</v>
      </c>
    </row>
    <row r="58" spans="1:4" s="58" customFormat="1" ht="13.5" customHeight="1">
      <c r="A58" s="12">
        <v>53</v>
      </c>
      <c r="B58" s="220" t="s">
        <v>200</v>
      </c>
      <c r="C58" s="176">
        <v>41794</v>
      </c>
      <c r="D58" s="179">
        <v>4693.68</v>
      </c>
    </row>
    <row r="59" spans="1:4" s="58" customFormat="1" ht="13.5" customHeight="1">
      <c r="A59" s="12">
        <v>54</v>
      </c>
      <c r="B59" s="220" t="s">
        <v>200</v>
      </c>
      <c r="C59" s="176">
        <v>41794</v>
      </c>
      <c r="D59" s="179">
        <v>4693.68</v>
      </c>
    </row>
    <row r="60" spans="1:4" s="58" customFormat="1" ht="13.5" customHeight="1">
      <c r="A60" s="12">
        <v>55</v>
      </c>
      <c r="B60" s="220" t="s">
        <v>189</v>
      </c>
      <c r="C60" s="176">
        <v>41816</v>
      </c>
      <c r="D60" s="179">
        <v>27601.2</v>
      </c>
    </row>
    <row r="61" spans="1:4" s="58" customFormat="1" ht="13.5" customHeight="1">
      <c r="A61" s="12">
        <v>56</v>
      </c>
      <c r="B61" s="220" t="s">
        <v>987</v>
      </c>
      <c r="C61" s="176">
        <v>41816</v>
      </c>
      <c r="D61" s="179">
        <v>18050.25</v>
      </c>
    </row>
    <row r="62" spans="1:4" s="58" customFormat="1" ht="13.5" customHeight="1">
      <c r="A62" s="12">
        <v>57</v>
      </c>
      <c r="B62" s="220" t="s">
        <v>202</v>
      </c>
      <c r="C62" s="176">
        <v>41961</v>
      </c>
      <c r="D62" s="179">
        <v>12045.39</v>
      </c>
    </row>
    <row r="63" spans="1:4" s="58" customFormat="1" ht="13.5" customHeight="1">
      <c r="A63" s="12">
        <v>58</v>
      </c>
      <c r="B63" s="220" t="s">
        <v>203</v>
      </c>
      <c r="C63" s="176">
        <v>41961</v>
      </c>
      <c r="D63" s="179">
        <v>1777.35</v>
      </c>
    </row>
    <row r="64" spans="1:4" s="58" customFormat="1" ht="13.5" customHeight="1">
      <c r="A64" s="12">
        <v>59</v>
      </c>
      <c r="B64" s="220" t="s">
        <v>205</v>
      </c>
      <c r="C64" s="176">
        <v>41964</v>
      </c>
      <c r="D64" s="179">
        <v>1039.35</v>
      </c>
    </row>
    <row r="65" spans="1:4" s="58" customFormat="1" ht="13.5" customHeight="1">
      <c r="A65" s="12">
        <v>60</v>
      </c>
      <c r="B65" s="220" t="s">
        <v>206</v>
      </c>
      <c r="C65" s="176">
        <v>41971</v>
      </c>
      <c r="D65" s="179">
        <v>578.1</v>
      </c>
    </row>
    <row r="66" spans="1:4" s="58" customFormat="1" ht="13.5" customHeight="1">
      <c r="A66" s="12">
        <v>61</v>
      </c>
      <c r="B66" s="220" t="s">
        <v>209</v>
      </c>
      <c r="C66" s="176">
        <v>41995</v>
      </c>
      <c r="D66" s="179">
        <v>8923.65</v>
      </c>
    </row>
    <row r="67" spans="1:4" s="58" customFormat="1" ht="13.5" customHeight="1">
      <c r="A67" s="12">
        <v>62</v>
      </c>
      <c r="B67" s="220" t="s">
        <v>210</v>
      </c>
      <c r="C67" s="176">
        <v>41995</v>
      </c>
      <c r="D67" s="179">
        <v>13378.71</v>
      </c>
    </row>
    <row r="68" spans="1:4" s="58" customFormat="1" ht="13.5" customHeight="1">
      <c r="A68" s="12">
        <v>63</v>
      </c>
      <c r="B68" s="220" t="s">
        <v>204</v>
      </c>
      <c r="C68" s="176">
        <v>41996</v>
      </c>
      <c r="D68" s="179">
        <v>25050</v>
      </c>
    </row>
    <row r="69" spans="1:4" ht="13.5" customHeight="1">
      <c r="A69" s="12">
        <v>64</v>
      </c>
      <c r="B69" s="220" t="s">
        <v>211</v>
      </c>
      <c r="C69" s="176">
        <v>42058</v>
      </c>
      <c r="D69" s="179">
        <v>11490.66</v>
      </c>
    </row>
    <row r="70" spans="1:4" ht="13.5" customHeight="1">
      <c r="A70" s="12">
        <v>65</v>
      </c>
      <c r="B70" s="220" t="s">
        <v>212</v>
      </c>
      <c r="C70" s="176">
        <v>42058</v>
      </c>
      <c r="D70" s="179">
        <v>9996.21</v>
      </c>
    </row>
    <row r="71" spans="1:4" ht="13.5" customHeight="1">
      <c r="A71" s="12">
        <v>66</v>
      </c>
      <c r="B71" s="220" t="s">
        <v>992</v>
      </c>
      <c r="C71" s="176">
        <v>42153</v>
      </c>
      <c r="D71" s="179">
        <v>13313.52</v>
      </c>
    </row>
    <row r="72" spans="1:4" ht="13.5" customHeight="1">
      <c r="A72" s="12">
        <v>67</v>
      </c>
      <c r="B72" s="220" t="s">
        <v>209</v>
      </c>
      <c r="C72" s="176">
        <v>42153</v>
      </c>
      <c r="D72" s="179">
        <v>9665.34</v>
      </c>
    </row>
    <row r="73" spans="1:4" ht="13.5" customHeight="1">
      <c r="A73" s="12">
        <v>68</v>
      </c>
      <c r="B73" s="220" t="s">
        <v>220</v>
      </c>
      <c r="C73" s="176">
        <v>42158</v>
      </c>
      <c r="D73" s="179">
        <v>1143.89</v>
      </c>
    </row>
    <row r="74" spans="1:4" ht="13.5" customHeight="1">
      <c r="A74" s="12">
        <v>69</v>
      </c>
      <c r="B74" s="220" t="s">
        <v>993</v>
      </c>
      <c r="C74" s="176">
        <v>42171</v>
      </c>
      <c r="D74" s="179">
        <v>2029.5</v>
      </c>
    </row>
    <row r="75" spans="1:4" ht="13.5" customHeight="1">
      <c r="A75" s="12">
        <v>70</v>
      </c>
      <c r="B75" s="220" t="s">
        <v>213</v>
      </c>
      <c r="C75" s="176">
        <v>42178</v>
      </c>
      <c r="D75" s="179">
        <v>8748.99</v>
      </c>
    </row>
    <row r="76" spans="1:4" ht="13.5" customHeight="1">
      <c r="A76" s="12">
        <v>71</v>
      </c>
      <c r="B76" s="220" t="s">
        <v>214</v>
      </c>
      <c r="C76" s="176">
        <v>42216</v>
      </c>
      <c r="D76" s="179">
        <v>3469.75</v>
      </c>
    </row>
    <row r="77" spans="1:4" ht="13.5" customHeight="1">
      <c r="A77" s="12">
        <v>72</v>
      </c>
      <c r="B77" s="220" t="s">
        <v>214</v>
      </c>
      <c r="C77" s="176">
        <v>42216</v>
      </c>
      <c r="D77" s="179">
        <v>3469.75</v>
      </c>
    </row>
    <row r="78" spans="1:4" ht="13.5" customHeight="1">
      <c r="A78" s="12">
        <v>73</v>
      </c>
      <c r="B78" s="220" t="s">
        <v>214</v>
      </c>
      <c r="C78" s="176">
        <v>42216</v>
      </c>
      <c r="D78" s="179">
        <v>3469.75</v>
      </c>
    </row>
    <row r="79" spans="1:4" ht="13.5" customHeight="1">
      <c r="A79" s="12">
        <v>74</v>
      </c>
      <c r="B79" s="220" t="s">
        <v>214</v>
      </c>
      <c r="C79" s="176">
        <v>42216</v>
      </c>
      <c r="D79" s="179">
        <v>3469.75</v>
      </c>
    </row>
    <row r="80" spans="1:4" ht="13.5" customHeight="1">
      <c r="A80" s="12">
        <v>75</v>
      </c>
      <c r="B80" s="220" t="s">
        <v>214</v>
      </c>
      <c r="C80" s="176">
        <v>42216</v>
      </c>
      <c r="D80" s="179">
        <v>3469.75</v>
      </c>
    </row>
    <row r="81" spans="1:4" ht="13.5" customHeight="1">
      <c r="A81" s="12">
        <v>76</v>
      </c>
      <c r="B81" s="220" t="s">
        <v>214</v>
      </c>
      <c r="C81" s="176">
        <v>42216</v>
      </c>
      <c r="D81" s="179">
        <v>3469.75</v>
      </c>
    </row>
    <row r="82" spans="1:4" ht="13.5" customHeight="1">
      <c r="A82" s="12">
        <v>77</v>
      </c>
      <c r="B82" s="220" t="s">
        <v>214</v>
      </c>
      <c r="C82" s="176">
        <v>42216</v>
      </c>
      <c r="D82" s="179">
        <v>3469.75</v>
      </c>
    </row>
    <row r="83" spans="1:4" ht="13.5" customHeight="1">
      <c r="A83" s="12">
        <v>78</v>
      </c>
      <c r="B83" s="220" t="s">
        <v>214</v>
      </c>
      <c r="C83" s="176">
        <v>42216</v>
      </c>
      <c r="D83" s="179">
        <v>3469.75</v>
      </c>
    </row>
    <row r="84" spans="1:4" ht="13.5" customHeight="1">
      <c r="A84" s="12">
        <v>79</v>
      </c>
      <c r="B84" s="220" t="s">
        <v>214</v>
      </c>
      <c r="C84" s="176">
        <v>42216</v>
      </c>
      <c r="D84" s="179">
        <v>3469.75</v>
      </c>
    </row>
    <row r="85" spans="1:4" ht="13.5" customHeight="1">
      <c r="A85" s="12">
        <v>80</v>
      </c>
      <c r="B85" s="220" t="s">
        <v>214</v>
      </c>
      <c r="C85" s="176">
        <v>42216</v>
      </c>
      <c r="D85" s="179">
        <v>3469.75</v>
      </c>
    </row>
    <row r="86" spans="1:4" ht="13.5" customHeight="1">
      <c r="A86" s="12">
        <v>81</v>
      </c>
      <c r="B86" s="220" t="s">
        <v>214</v>
      </c>
      <c r="C86" s="176">
        <v>42216</v>
      </c>
      <c r="D86" s="179">
        <v>3469.75</v>
      </c>
    </row>
    <row r="87" spans="1:4" ht="13.5" customHeight="1">
      <c r="A87" s="12">
        <v>82</v>
      </c>
      <c r="B87" s="220" t="s">
        <v>214</v>
      </c>
      <c r="C87" s="176">
        <v>42216</v>
      </c>
      <c r="D87" s="179">
        <v>3469.75</v>
      </c>
    </row>
    <row r="88" spans="1:4" s="58" customFormat="1" ht="13.5" customHeight="1">
      <c r="A88" s="12">
        <v>83</v>
      </c>
      <c r="B88" s="220" t="s">
        <v>214</v>
      </c>
      <c r="C88" s="176">
        <v>42216</v>
      </c>
      <c r="D88" s="179">
        <v>3469.75</v>
      </c>
    </row>
    <row r="89" spans="1:4" s="58" customFormat="1" ht="13.5" customHeight="1">
      <c r="A89" s="12">
        <v>84</v>
      </c>
      <c r="B89" s="220" t="s">
        <v>214</v>
      </c>
      <c r="C89" s="176">
        <v>42216</v>
      </c>
      <c r="D89" s="179">
        <v>3469.75</v>
      </c>
    </row>
    <row r="90" spans="1:4" s="58" customFormat="1" ht="13.5" customHeight="1">
      <c r="A90" s="12">
        <v>85</v>
      </c>
      <c r="B90" s="220" t="s">
        <v>214</v>
      </c>
      <c r="C90" s="176">
        <v>42216</v>
      </c>
      <c r="D90" s="179">
        <v>3469.75</v>
      </c>
    </row>
    <row r="91" spans="1:4" s="58" customFormat="1" ht="13.5" customHeight="1">
      <c r="A91" s="12">
        <v>86</v>
      </c>
      <c r="B91" s="220" t="s">
        <v>214</v>
      </c>
      <c r="C91" s="176">
        <v>42216</v>
      </c>
      <c r="D91" s="179">
        <v>3469.75</v>
      </c>
    </row>
    <row r="92" spans="1:4" s="58" customFormat="1" ht="13.5" customHeight="1">
      <c r="A92" s="12">
        <v>87</v>
      </c>
      <c r="B92" s="220" t="s">
        <v>214</v>
      </c>
      <c r="C92" s="176">
        <v>42216</v>
      </c>
      <c r="D92" s="179">
        <v>3469.75</v>
      </c>
    </row>
    <row r="93" spans="1:4" s="58" customFormat="1" ht="13.5" customHeight="1">
      <c r="A93" s="12">
        <v>88</v>
      </c>
      <c r="B93" s="220" t="s">
        <v>214</v>
      </c>
      <c r="C93" s="176">
        <v>42216</v>
      </c>
      <c r="D93" s="179">
        <v>3469.75</v>
      </c>
    </row>
    <row r="94" spans="1:4" s="58" customFormat="1" ht="13.5" customHeight="1">
      <c r="A94" s="12">
        <v>89</v>
      </c>
      <c r="B94" s="220" t="s">
        <v>214</v>
      </c>
      <c r="C94" s="176">
        <v>42216</v>
      </c>
      <c r="D94" s="179">
        <v>3469.86</v>
      </c>
    </row>
    <row r="95" spans="1:4" s="58" customFormat="1" ht="13.5" customHeight="1">
      <c r="A95" s="12">
        <v>90</v>
      </c>
      <c r="B95" s="220" t="s">
        <v>215</v>
      </c>
      <c r="C95" s="176">
        <v>42216</v>
      </c>
      <c r="D95" s="179">
        <v>3499.02</v>
      </c>
    </row>
    <row r="96" spans="1:4" s="58" customFormat="1" ht="13.5" customHeight="1">
      <c r="A96" s="12">
        <v>91</v>
      </c>
      <c r="B96" s="220" t="s">
        <v>215</v>
      </c>
      <c r="C96" s="176">
        <v>42216</v>
      </c>
      <c r="D96" s="179">
        <v>3499.02</v>
      </c>
    </row>
    <row r="97" spans="1:4" s="58" customFormat="1" ht="13.5" customHeight="1">
      <c r="A97" s="12">
        <v>92</v>
      </c>
      <c r="B97" s="220" t="s">
        <v>215</v>
      </c>
      <c r="C97" s="176">
        <v>42216</v>
      </c>
      <c r="D97" s="179">
        <v>3499.02</v>
      </c>
    </row>
    <row r="98" spans="1:4" s="58" customFormat="1" ht="13.5" customHeight="1">
      <c r="A98" s="12">
        <v>93</v>
      </c>
      <c r="B98" s="220" t="s">
        <v>215</v>
      </c>
      <c r="C98" s="176">
        <v>42216</v>
      </c>
      <c r="D98" s="179">
        <v>3499.02</v>
      </c>
    </row>
    <row r="99" spans="1:4" s="58" customFormat="1" ht="13.5" customHeight="1">
      <c r="A99" s="12">
        <v>94</v>
      </c>
      <c r="B99" s="220" t="s">
        <v>215</v>
      </c>
      <c r="C99" s="176">
        <v>42216</v>
      </c>
      <c r="D99" s="179">
        <v>3499.01</v>
      </c>
    </row>
    <row r="100" spans="1:4" s="58" customFormat="1" ht="13.5" customHeight="1">
      <c r="A100" s="12">
        <v>95</v>
      </c>
      <c r="B100" s="220" t="s">
        <v>216</v>
      </c>
      <c r="C100" s="176">
        <v>42352</v>
      </c>
      <c r="D100" s="179">
        <v>78645.72</v>
      </c>
    </row>
    <row r="101" spans="1:4" s="58" customFormat="1" ht="13.5" customHeight="1">
      <c r="A101" s="12">
        <v>96</v>
      </c>
      <c r="B101" s="220" t="s">
        <v>217</v>
      </c>
      <c r="C101" s="176">
        <v>42352</v>
      </c>
      <c r="D101" s="179">
        <v>73724.04</v>
      </c>
    </row>
    <row r="102" spans="1:4" s="58" customFormat="1" ht="13.5" customHeight="1">
      <c r="A102" s="12">
        <v>97</v>
      </c>
      <c r="B102" s="220" t="s">
        <v>203</v>
      </c>
      <c r="C102" s="176">
        <v>42356</v>
      </c>
      <c r="D102" s="179">
        <v>1789.65</v>
      </c>
    </row>
    <row r="103" spans="1:4" s="58" customFormat="1" ht="13.5" customHeight="1">
      <c r="A103" s="12">
        <v>98</v>
      </c>
      <c r="B103" s="220" t="s">
        <v>218</v>
      </c>
      <c r="C103" s="176">
        <v>42359</v>
      </c>
      <c r="D103" s="179">
        <v>3400</v>
      </c>
    </row>
    <row r="104" spans="1:4" s="58" customFormat="1" ht="13.5" customHeight="1">
      <c r="A104" s="12">
        <v>99</v>
      </c>
      <c r="B104" s="220" t="s">
        <v>219</v>
      </c>
      <c r="C104" s="176">
        <v>42366</v>
      </c>
      <c r="D104" s="179">
        <v>3425.55</v>
      </c>
    </row>
    <row r="105" spans="1:4" s="58" customFormat="1" ht="13.5" customHeight="1">
      <c r="A105" s="12">
        <v>100</v>
      </c>
      <c r="B105" s="220" t="s">
        <v>219</v>
      </c>
      <c r="C105" s="176">
        <v>42366</v>
      </c>
      <c r="D105" s="179">
        <v>3425.55</v>
      </c>
    </row>
    <row r="106" spans="1:4" s="58" customFormat="1" ht="13.5" customHeight="1">
      <c r="A106" s="12">
        <v>101</v>
      </c>
      <c r="B106" s="220" t="s">
        <v>219</v>
      </c>
      <c r="C106" s="176">
        <v>42366</v>
      </c>
      <c r="D106" s="179">
        <v>3425.55</v>
      </c>
    </row>
    <row r="107" spans="1:4" s="58" customFormat="1" ht="13.5" customHeight="1">
      <c r="A107" s="12">
        <v>102</v>
      </c>
      <c r="B107" s="220" t="s">
        <v>219</v>
      </c>
      <c r="C107" s="176">
        <v>42366</v>
      </c>
      <c r="D107" s="179">
        <v>3425.55</v>
      </c>
    </row>
    <row r="108" spans="1:4" s="58" customFormat="1" ht="13.5" customHeight="1">
      <c r="A108" s="12">
        <v>103</v>
      </c>
      <c r="B108" s="220" t="s">
        <v>219</v>
      </c>
      <c r="C108" s="176">
        <v>42366</v>
      </c>
      <c r="D108" s="179">
        <v>3425.55</v>
      </c>
    </row>
    <row r="109" spans="1:4" s="58" customFormat="1" ht="13.5" customHeight="1">
      <c r="A109" s="12">
        <v>104</v>
      </c>
      <c r="B109" s="220" t="s">
        <v>219</v>
      </c>
      <c r="C109" s="176">
        <v>42366</v>
      </c>
      <c r="D109" s="179">
        <v>3425.55</v>
      </c>
    </row>
    <row r="110" spans="1:4" s="58" customFormat="1" ht="13.5" customHeight="1">
      <c r="A110" s="12">
        <v>105</v>
      </c>
      <c r="B110" s="220" t="s">
        <v>221</v>
      </c>
      <c r="C110" s="176">
        <v>42388</v>
      </c>
      <c r="D110" s="179">
        <v>1789.65</v>
      </c>
    </row>
    <row r="111" spans="1:4" s="58" customFormat="1" ht="13.5" customHeight="1">
      <c r="A111" s="12">
        <v>106</v>
      </c>
      <c r="B111" s="220" t="s">
        <v>221</v>
      </c>
      <c r="C111" s="176">
        <v>42388</v>
      </c>
      <c r="D111" s="179">
        <v>1789.65</v>
      </c>
    </row>
    <row r="112" spans="1:4" s="58" customFormat="1" ht="13.5" customHeight="1">
      <c r="A112" s="12">
        <v>107</v>
      </c>
      <c r="B112" s="220" t="s">
        <v>203</v>
      </c>
      <c r="C112" s="176">
        <v>42410</v>
      </c>
      <c r="D112" s="179">
        <v>1838.85</v>
      </c>
    </row>
    <row r="113" spans="1:4" s="58" customFormat="1" ht="13.5" customHeight="1">
      <c r="A113" s="12">
        <v>108</v>
      </c>
      <c r="B113" s="220" t="s">
        <v>203</v>
      </c>
      <c r="C113" s="176">
        <v>42479</v>
      </c>
      <c r="D113" s="179">
        <v>1857.3</v>
      </c>
    </row>
    <row r="114" spans="1:4" s="58" customFormat="1" ht="13.5" customHeight="1">
      <c r="A114" s="12">
        <v>109</v>
      </c>
      <c r="B114" s="220" t="s">
        <v>222</v>
      </c>
      <c r="C114" s="176">
        <v>42488</v>
      </c>
      <c r="D114" s="179">
        <v>6543.6</v>
      </c>
    </row>
    <row r="115" spans="1:4" s="58" customFormat="1" ht="13.5" customHeight="1">
      <c r="A115" s="12">
        <v>110</v>
      </c>
      <c r="B115" s="220" t="s">
        <v>223</v>
      </c>
      <c r="C115" s="176">
        <v>42507</v>
      </c>
      <c r="D115" s="179">
        <v>13750</v>
      </c>
    </row>
    <row r="116" spans="1:4" s="58" customFormat="1" ht="13.5" customHeight="1">
      <c r="A116" s="12">
        <v>111</v>
      </c>
      <c r="B116" s="220" t="s">
        <v>994</v>
      </c>
      <c r="C116" s="176">
        <v>42524</v>
      </c>
      <c r="D116" s="179">
        <v>3468.6</v>
      </c>
    </row>
    <row r="117" spans="1:4" s="58" customFormat="1" ht="13.5" customHeight="1">
      <c r="A117" s="12">
        <v>112</v>
      </c>
      <c r="B117" s="220" t="s">
        <v>994</v>
      </c>
      <c r="C117" s="176">
        <v>42524</v>
      </c>
      <c r="D117" s="179">
        <v>3468.6</v>
      </c>
    </row>
    <row r="118" spans="1:4" s="58" customFormat="1" ht="13.5" customHeight="1">
      <c r="A118" s="12">
        <v>113</v>
      </c>
      <c r="B118" s="220" t="s">
        <v>994</v>
      </c>
      <c r="C118" s="176">
        <v>42524</v>
      </c>
      <c r="D118" s="179">
        <v>3468.6</v>
      </c>
    </row>
    <row r="119" spans="1:4" s="58" customFormat="1" ht="13.5" customHeight="1">
      <c r="A119" s="12">
        <v>114</v>
      </c>
      <c r="B119" s="220" t="s">
        <v>994</v>
      </c>
      <c r="C119" s="176">
        <v>42524</v>
      </c>
      <c r="D119" s="179">
        <v>3468.6</v>
      </c>
    </row>
    <row r="120" spans="1:4" s="58" customFormat="1" ht="13.5" customHeight="1">
      <c r="A120" s="12">
        <v>115</v>
      </c>
      <c r="B120" s="220" t="s">
        <v>994</v>
      </c>
      <c r="C120" s="176">
        <v>42524</v>
      </c>
      <c r="D120" s="179">
        <v>3468.6</v>
      </c>
    </row>
    <row r="121" spans="1:4" s="58" customFormat="1" ht="13.5" customHeight="1">
      <c r="A121" s="12">
        <v>116</v>
      </c>
      <c r="B121" s="220" t="s">
        <v>994</v>
      </c>
      <c r="C121" s="176">
        <v>42524</v>
      </c>
      <c r="D121" s="179">
        <v>3468.6</v>
      </c>
    </row>
    <row r="122" spans="1:4" s="58" customFormat="1" ht="13.5" customHeight="1">
      <c r="A122" s="12">
        <v>117</v>
      </c>
      <c r="B122" s="220" t="s">
        <v>994</v>
      </c>
      <c r="C122" s="176">
        <v>42524</v>
      </c>
      <c r="D122" s="179">
        <v>3468.6</v>
      </c>
    </row>
    <row r="123" spans="1:4" s="58" customFormat="1" ht="13.5" customHeight="1">
      <c r="A123" s="12">
        <v>118</v>
      </c>
      <c r="B123" s="220" t="s">
        <v>994</v>
      </c>
      <c r="C123" s="176">
        <v>42524</v>
      </c>
      <c r="D123" s="179">
        <v>3468.6</v>
      </c>
    </row>
    <row r="124" spans="1:4" s="58" customFormat="1" ht="13.5" customHeight="1">
      <c r="A124" s="12">
        <v>119</v>
      </c>
      <c r="B124" s="220" t="s">
        <v>994</v>
      </c>
      <c r="C124" s="176">
        <v>42524</v>
      </c>
      <c r="D124" s="179">
        <v>3468.6</v>
      </c>
    </row>
    <row r="125" spans="1:4" s="58" customFormat="1" ht="13.5" customHeight="1">
      <c r="A125" s="12">
        <v>120</v>
      </c>
      <c r="B125" s="220" t="s">
        <v>994</v>
      </c>
      <c r="C125" s="176">
        <v>42524</v>
      </c>
      <c r="D125" s="179">
        <v>3468.6</v>
      </c>
    </row>
    <row r="126" spans="1:4" s="58" customFormat="1" ht="13.5" customHeight="1">
      <c r="A126" s="12">
        <v>121</v>
      </c>
      <c r="B126" s="220" t="s">
        <v>994</v>
      </c>
      <c r="C126" s="176">
        <v>42524</v>
      </c>
      <c r="D126" s="179">
        <v>3468.6</v>
      </c>
    </row>
    <row r="127" spans="1:4" s="58" customFormat="1" ht="13.5" customHeight="1">
      <c r="A127" s="12">
        <v>122</v>
      </c>
      <c r="B127" s="220" t="s">
        <v>995</v>
      </c>
      <c r="C127" s="176">
        <v>42605</v>
      </c>
      <c r="D127" s="179">
        <v>53874</v>
      </c>
    </row>
    <row r="128" spans="1:4" s="58" customFormat="1" ht="13.5" customHeight="1">
      <c r="A128" s="12">
        <v>123</v>
      </c>
      <c r="B128" s="220" t="s">
        <v>996</v>
      </c>
      <c r="C128" s="176">
        <v>42622</v>
      </c>
      <c r="D128" s="179">
        <v>4038.09</v>
      </c>
    </row>
    <row r="129" spans="1:4" s="58" customFormat="1" ht="13.5" customHeight="1">
      <c r="A129" s="12">
        <v>124</v>
      </c>
      <c r="B129" s="220" t="s">
        <v>996</v>
      </c>
      <c r="C129" s="176">
        <v>42622</v>
      </c>
      <c r="D129" s="179">
        <v>4038.09</v>
      </c>
    </row>
    <row r="130" spans="1:4" s="58" customFormat="1" ht="13.5" customHeight="1">
      <c r="A130" s="12">
        <v>125</v>
      </c>
      <c r="B130" s="220" t="s">
        <v>996</v>
      </c>
      <c r="C130" s="176">
        <v>42622</v>
      </c>
      <c r="D130" s="179">
        <v>4038.09</v>
      </c>
    </row>
    <row r="131" spans="1:4" s="58" customFormat="1" ht="13.5" customHeight="1">
      <c r="A131" s="12">
        <v>126</v>
      </c>
      <c r="B131" s="220" t="s">
        <v>996</v>
      </c>
      <c r="C131" s="176">
        <v>42622</v>
      </c>
      <c r="D131" s="179">
        <v>4038.09</v>
      </c>
    </row>
    <row r="132" spans="1:4" s="58" customFormat="1" ht="13.5" customHeight="1">
      <c r="A132" s="12">
        <v>127</v>
      </c>
      <c r="B132" s="220" t="s">
        <v>996</v>
      </c>
      <c r="C132" s="176">
        <v>42622</v>
      </c>
      <c r="D132" s="179">
        <v>4038.09</v>
      </c>
    </row>
    <row r="133" spans="1:4" s="58" customFormat="1" ht="13.5" customHeight="1">
      <c r="A133" s="12">
        <v>128</v>
      </c>
      <c r="B133" s="220" t="s">
        <v>996</v>
      </c>
      <c r="C133" s="176">
        <v>42622</v>
      </c>
      <c r="D133" s="179">
        <v>4038.09</v>
      </c>
    </row>
    <row r="134" spans="1:4" s="58" customFormat="1" ht="13.5" customHeight="1">
      <c r="A134" s="12">
        <v>129</v>
      </c>
      <c r="B134" s="220" t="s">
        <v>996</v>
      </c>
      <c r="C134" s="176">
        <v>42622</v>
      </c>
      <c r="D134" s="179">
        <v>4038.09</v>
      </c>
    </row>
    <row r="135" spans="1:4" s="58" customFormat="1" ht="13.5" customHeight="1">
      <c r="A135" s="12">
        <v>130</v>
      </c>
      <c r="B135" s="220" t="s">
        <v>996</v>
      </c>
      <c r="C135" s="176">
        <v>42622</v>
      </c>
      <c r="D135" s="179">
        <v>4038.09</v>
      </c>
    </row>
    <row r="136" spans="1:4" s="58" customFormat="1" ht="13.5" customHeight="1">
      <c r="A136" s="12">
        <v>131</v>
      </c>
      <c r="B136" s="220" t="s">
        <v>997</v>
      </c>
      <c r="C136" s="176">
        <v>42622</v>
      </c>
      <c r="D136" s="179">
        <v>13788.3</v>
      </c>
    </row>
    <row r="137" spans="1:4" s="58" customFormat="1" ht="13.5" customHeight="1">
      <c r="A137" s="12">
        <v>132</v>
      </c>
      <c r="B137" s="220" t="s">
        <v>998</v>
      </c>
      <c r="C137" s="176">
        <v>42643</v>
      </c>
      <c r="D137" s="179">
        <v>22632</v>
      </c>
    </row>
    <row r="138" spans="1:4" s="58" customFormat="1" ht="13.5" customHeight="1">
      <c r="A138" s="12">
        <v>133</v>
      </c>
      <c r="B138" s="220" t="s">
        <v>999</v>
      </c>
      <c r="C138" s="176">
        <v>42716</v>
      </c>
      <c r="D138" s="179">
        <v>2644.5</v>
      </c>
    </row>
    <row r="139" spans="1:4" s="58" customFormat="1" ht="13.5" customHeight="1">
      <c r="A139" s="12">
        <v>134</v>
      </c>
      <c r="B139" s="220" t="s">
        <v>1000</v>
      </c>
      <c r="C139" s="176">
        <v>42717</v>
      </c>
      <c r="D139" s="179">
        <v>3468.6</v>
      </c>
    </row>
    <row r="140" spans="1:4" s="58" customFormat="1" ht="13.5" customHeight="1">
      <c r="A140" s="12">
        <v>135</v>
      </c>
      <c r="B140" s="220" t="s">
        <v>1000</v>
      </c>
      <c r="C140" s="176">
        <v>42717</v>
      </c>
      <c r="D140" s="179">
        <v>3468.6</v>
      </c>
    </row>
    <row r="141" spans="1:4" s="58" customFormat="1" ht="13.5" customHeight="1">
      <c r="A141" s="12">
        <v>136</v>
      </c>
      <c r="B141" s="220" t="s">
        <v>1000</v>
      </c>
      <c r="C141" s="176">
        <v>42717</v>
      </c>
      <c r="D141" s="179">
        <v>3468.6</v>
      </c>
    </row>
    <row r="142" spans="1:4" s="58" customFormat="1" ht="13.5" customHeight="1">
      <c r="A142" s="12">
        <v>137</v>
      </c>
      <c r="B142" s="220" t="s">
        <v>1002</v>
      </c>
      <c r="C142" s="176">
        <v>42726</v>
      </c>
      <c r="D142" s="179">
        <v>3485.82</v>
      </c>
    </row>
    <row r="143" spans="1:4" s="58" customFormat="1" ht="13.5" customHeight="1">
      <c r="A143" s="12">
        <v>138</v>
      </c>
      <c r="B143" s="220" t="s">
        <v>1002</v>
      </c>
      <c r="C143" s="176">
        <v>42726</v>
      </c>
      <c r="D143" s="179">
        <v>3485.82</v>
      </c>
    </row>
    <row r="144" spans="1:4" s="58" customFormat="1" ht="13.5" customHeight="1">
      <c r="A144" s="12">
        <v>139</v>
      </c>
      <c r="B144" s="220" t="s">
        <v>1002</v>
      </c>
      <c r="C144" s="176">
        <v>42726</v>
      </c>
      <c r="D144" s="179">
        <v>3485.82</v>
      </c>
    </row>
    <row r="145" spans="1:4" s="58" customFormat="1" ht="13.5" customHeight="1">
      <c r="A145" s="12">
        <v>140</v>
      </c>
      <c r="B145" s="220" t="s">
        <v>1002</v>
      </c>
      <c r="C145" s="176">
        <v>42726</v>
      </c>
      <c r="D145" s="179">
        <v>3485.82</v>
      </c>
    </row>
    <row r="146" spans="1:4" s="58" customFormat="1" ht="13.5" customHeight="1">
      <c r="A146" s="12">
        <v>141</v>
      </c>
      <c r="B146" s="220" t="s">
        <v>1002</v>
      </c>
      <c r="C146" s="176">
        <v>42726</v>
      </c>
      <c r="D146" s="179">
        <v>3485.82</v>
      </c>
    </row>
    <row r="147" spans="1:4" s="58" customFormat="1" ht="13.5" customHeight="1">
      <c r="A147" s="12">
        <v>142</v>
      </c>
      <c r="B147" s="220" t="s">
        <v>995</v>
      </c>
      <c r="C147" s="176">
        <v>42733</v>
      </c>
      <c r="D147" s="179">
        <v>20787</v>
      </c>
    </row>
    <row r="148" spans="1:4" s="58" customFormat="1" ht="13.5" customHeight="1">
      <c r="A148" s="12">
        <v>143</v>
      </c>
      <c r="B148" s="220" t="s">
        <v>189</v>
      </c>
      <c r="C148" s="176">
        <v>42888</v>
      </c>
      <c r="D148" s="179">
        <v>28433.91</v>
      </c>
    </row>
    <row r="149" spans="1:4" s="58" customFormat="1" ht="13.5" customHeight="1">
      <c r="A149" s="12">
        <v>144</v>
      </c>
      <c r="B149" s="220" t="s">
        <v>1003</v>
      </c>
      <c r="C149" s="176">
        <v>42913</v>
      </c>
      <c r="D149" s="179">
        <v>2060.03</v>
      </c>
    </row>
    <row r="150" spans="1:4" s="58" customFormat="1" ht="13.5" customHeight="1">
      <c r="A150" s="12">
        <v>145</v>
      </c>
      <c r="B150" s="220" t="s">
        <v>1003</v>
      </c>
      <c r="C150" s="176">
        <v>42913</v>
      </c>
      <c r="D150" s="179">
        <v>2060.03</v>
      </c>
    </row>
    <row r="151" spans="1:4" s="58" customFormat="1" ht="13.5" customHeight="1">
      <c r="A151" s="12">
        <v>146</v>
      </c>
      <c r="B151" s="220" t="s">
        <v>1003</v>
      </c>
      <c r="C151" s="176">
        <v>42913</v>
      </c>
      <c r="D151" s="179">
        <v>2060.04</v>
      </c>
    </row>
    <row r="152" spans="1:4" s="58" customFormat="1" ht="13.5" customHeight="1">
      <c r="A152" s="12">
        <v>147</v>
      </c>
      <c r="B152" s="220" t="s">
        <v>1004</v>
      </c>
      <c r="C152" s="176">
        <v>42916</v>
      </c>
      <c r="D152" s="179">
        <v>8323.41</v>
      </c>
    </row>
    <row r="153" spans="1:4" s="58" customFormat="1" ht="13.5" customHeight="1">
      <c r="A153" s="12">
        <v>148</v>
      </c>
      <c r="B153" s="220" t="s">
        <v>1004</v>
      </c>
      <c r="C153" s="176">
        <v>42916</v>
      </c>
      <c r="D153" s="179">
        <v>8323.41</v>
      </c>
    </row>
    <row r="154" spans="1:4" s="58" customFormat="1" ht="13.5" customHeight="1">
      <c r="A154" s="12">
        <v>149</v>
      </c>
      <c r="B154" s="220" t="s">
        <v>1005</v>
      </c>
      <c r="C154" s="176">
        <v>42916</v>
      </c>
      <c r="D154" s="179">
        <v>4388.64</v>
      </c>
    </row>
    <row r="155" spans="1:4" s="58" customFormat="1" ht="13.5" customHeight="1">
      <c r="A155" s="12">
        <v>150</v>
      </c>
      <c r="B155" s="220" t="s">
        <v>1005</v>
      </c>
      <c r="C155" s="176">
        <v>42916</v>
      </c>
      <c r="D155" s="179">
        <v>4388.64</v>
      </c>
    </row>
    <row r="156" spans="1:4" s="58" customFormat="1" ht="13.5" customHeight="1">
      <c r="A156" s="12">
        <v>151</v>
      </c>
      <c r="B156" s="220" t="s">
        <v>1006</v>
      </c>
      <c r="C156" s="176">
        <v>43053</v>
      </c>
      <c r="D156" s="179">
        <v>3948.3</v>
      </c>
    </row>
    <row r="157" spans="1:4" s="58" customFormat="1" ht="13.5" customHeight="1">
      <c r="A157" s="12">
        <v>152</v>
      </c>
      <c r="B157" s="220" t="s">
        <v>1006</v>
      </c>
      <c r="C157" s="176">
        <v>43053</v>
      </c>
      <c r="D157" s="179">
        <v>3948.3</v>
      </c>
    </row>
    <row r="158" spans="1:4" s="58" customFormat="1" ht="13.5" customHeight="1">
      <c r="A158" s="12">
        <v>153</v>
      </c>
      <c r="B158" s="220" t="s">
        <v>1006</v>
      </c>
      <c r="C158" s="176">
        <v>43053</v>
      </c>
      <c r="D158" s="179">
        <v>3948.3</v>
      </c>
    </row>
    <row r="159" spans="1:4" s="58" customFormat="1" ht="13.5" customHeight="1">
      <c r="A159" s="12">
        <v>154</v>
      </c>
      <c r="B159" s="220" t="s">
        <v>1006</v>
      </c>
      <c r="C159" s="176">
        <v>43053</v>
      </c>
      <c r="D159" s="179">
        <v>3948.3</v>
      </c>
    </row>
    <row r="160" spans="1:4" s="58" customFormat="1" ht="13.5" customHeight="1">
      <c r="A160" s="12">
        <v>155</v>
      </c>
      <c r="B160" s="220" t="s">
        <v>1006</v>
      </c>
      <c r="C160" s="176">
        <v>43053</v>
      </c>
      <c r="D160" s="179">
        <v>3948.3</v>
      </c>
    </row>
    <row r="161" spans="1:4" s="58" customFormat="1" ht="21" customHeight="1">
      <c r="A161" s="12">
        <v>156</v>
      </c>
      <c r="B161" s="220" t="s">
        <v>1006</v>
      </c>
      <c r="C161" s="176">
        <v>43053</v>
      </c>
      <c r="D161" s="179">
        <v>3948.3</v>
      </c>
    </row>
    <row r="162" spans="1:4" s="58" customFormat="1" ht="13.5" customHeight="1">
      <c r="A162" s="12">
        <v>157</v>
      </c>
      <c r="B162" s="220" t="s">
        <v>1006</v>
      </c>
      <c r="C162" s="176">
        <v>43053</v>
      </c>
      <c r="D162" s="179">
        <v>3948.3</v>
      </c>
    </row>
    <row r="163" spans="1:4" s="58" customFormat="1" ht="13.5" customHeight="1">
      <c r="A163" s="12">
        <v>158</v>
      </c>
      <c r="B163" s="220" t="s">
        <v>1006</v>
      </c>
      <c r="C163" s="176">
        <v>43053</v>
      </c>
      <c r="D163" s="179">
        <v>3948.3</v>
      </c>
    </row>
    <row r="164" spans="1:4" s="58" customFormat="1" ht="13.5" customHeight="1">
      <c r="A164" s="12">
        <v>159</v>
      </c>
      <c r="B164" s="220" t="s">
        <v>1006</v>
      </c>
      <c r="C164" s="176">
        <v>43053</v>
      </c>
      <c r="D164" s="179">
        <v>3948.3</v>
      </c>
    </row>
    <row r="165" spans="1:4" s="58" customFormat="1" ht="13.5" customHeight="1">
      <c r="A165" s="12">
        <v>160</v>
      </c>
      <c r="B165" s="220" t="s">
        <v>1006</v>
      </c>
      <c r="C165" s="176">
        <v>43053</v>
      </c>
      <c r="D165" s="179">
        <v>3948.3</v>
      </c>
    </row>
    <row r="166" spans="1:4" s="58" customFormat="1" ht="13.5" customHeight="1">
      <c r="A166" s="12">
        <v>161</v>
      </c>
      <c r="B166" s="220" t="s">
        <v>1006</v>
      </c>
      <c r="C166" s="176">
        <v>43053</v>
      </c>
      <c r="D166" s="179">
        <v>3948.3</v>
      </c>
    </row>
    <row r="167" spans="1:4" s="58" customFormat="1" ht="13.5" customHeight="1">
      <c r="A167" s="12">
        <v>162</v>
      </c>
      <c r="B167" s="220" t="s">
        <v>1006</v>
      </c>
      <c r="C167" s="176">
        <v>43053</v>
      </c>
      <c r="D167" s="179">
        <v>3948.3</v>
      </c>
    </row>
    <row r="168" spans="1:4" s="58" customFormat="1" ht="13.5" customHeight="1">
      <c r="A168" s="12">
        <v>163</v>
      </c>
      <c r="B168" s="220" t="s">
        <v>1006</v>
      </c>
      <c r="C168" s="176">
        <v>43053</v>
      </c>
      <c r="D168" s="179">
        <v>3948.3</v>
      </c>
    </row>
    <row r="169" spans="1:4" s="58" customFormat="1" ht="13.5" customHeight="1">
      <c r="A169" s="12">
        <v>164</v>
      </c>
      <c r="B169" s="220" t="s">
        <v>1007</v>
      </c>
      <c r="C169" s="176">
        <v>43063</v>
      </c>
      <c r="D169" s="179">
        <v>6242.25</v>
      </c>
    </row>
    <row r="170" spans="1:4" s="58" customFormat="1" ht="13.5" customHeight="1">
      <c r="A170" s="12">
        <v>165</v>
      </c>
      <c r="B170" s="220" t="s">
        <v>1007</v>
      </c>
      <c r="C170" s="176">
        <v>43063</v>
      </c>
      <c r="D170" s="179">
        <v>6242.25</v>
      </c>
    </row>
    <row r="171" spans="1:4" s="58" customFormat="1" ht="13.5" customHeight="1">
      <c r="A171" s="12">
        <v>166</v>
      </c>
      <c r="B171" s="220" t="s">
        <v>1007</v>
      </c>
      <c r="C171" s="176">
        <v>43063</v>
      </c>
      <c r="D171" s="179">
        <v>6242.25</v>
      </c>
    </row>
    <row r="172" spans="1:4" s="58" customFormat="1" ht="13.5" customHeight="1">
      <c r="A172" s="12">
        <v>167</v>
      </c>
      <c r="B172" s="220" t="s">
        <v>1007</v>
      </c>
      <c r="C172" s="176">
        <v>43063</v>
      </c>
      <c r="D172" s="179">
        <v>6242.25</v>
      </c>
    </row>
    <row r="173" spans="1:4" s="58" customFormat="1" ht="13.5" customHeight="1">
      <c r="A173" s="12">
        <v>168</v>
      </c>
      <c r="B173" s="220" t="s">
        <v>1008</v>
      </c>
      <c r="C173" s="176">
        <v>43069</v>
      </c>
      <c r="D173" s="179">
        <v>48462</v>
      </c>
    </row>
    <row r="174" spans="1:4" s="58" customFormat="1" ht="13.5" customHeight="1">
      <c r="A174" s="12">
        <v>169</v>
      </c>
      <c r="B174" s="220" t="s">
        <v>197</v>
      </c>
      <c r="C174" s="176">
        <v>43083</v>
      </c>
      <c r="D174" s="179">
        <v>998.06</v>
      </c>
    </row>
    <row r="175" spans="1:4" s="58" customFormat="1" ht="13.5" customHeight="1">
      <c r="A175" s="12">
        <v>170</v>
      </c>
      <c r="B175" s="220" t="s">
        <v>197</v>
      </c>
      <c r="C175" s="176">
        <v>43083</v>
      </c>
      <c r="D175" s="179">
        <v>998.06</v>
      </c>
    </row>
    <row r="176" spans="1:4" s="58" customFormat="1" ht="13.5" customHeight="1">
      <c r="A176" s="12">
        <v>171</v>
      </c>
      <c r="B176" s="220" t="s">
        <v>1009</v>
      </c>
      <c r="C176" s="176">
        <v>43098</v>
      </c>
      <c r="D176" s="179">
        <v>4982.73</v>
      </c>
    </row>
    <row r="177" spans="1:4" s="58" customFormat="1" ht="13.5" customHeight="1">
      <c r="A177" s="12">
        <v>172</v>
      </c>
      <c r="B177" s="220" t="s">
        <v>1009</v>
      </c>
      <c r="C177" s="176">
        <v>43098</v>
      </c>
      <c r="D177" s="179">
        <v>4982.73</v>
      </c>
    </row>
    <row r="178" spans="1:4" s="58" customFormat="1" ht="13.5" customHeight="1">
      <c r="A178" s="12">
        <v>173</v>
      </c>
      <c r="B178" s="220" t="s">
        <v>1009</v>
      </c>
      <c r="C178" s="176">
        <v>43098</v>
      </c>
      <c r="D178" s="179">
        <v>4982.73</v>
      </c>
    </row>
    <row r="179" spans="1:4" s="58" customFormat="1" ht="13.5" customHeight="1">
      <c r="A179" s="12">
        <v>174</v>
      </c>
      <c r="B179" s="220" t="s">
        <v>1009</v>
      </c>
      <c r="C179" s="176">
        <v>43098</v>
      </c>
      <c r="D179" s="179">
        <v>4982.73</v>
      </c>
    </row>
    <row r="180" spans="1:4" s="58" customFormat="1" ht="13.5" customHeight="1">
      <c r="A180" s="12">
        <v>175</v>
      </c>
      <c r="B180" s="220" t="s">
        <v>1010</v>
      </c>
      <c r="C180" s="176">
        <v>43098</v>
      </c>
      <c r="D180" s="179">
        <v>16930.95</v>
      </c>
    </row>
    <row r="181" spans="1:4" s="58" customFormat="1" ht="13.5" customHeight="1">
      <c r="A181" s="12">
        <v>176</v>
      </c>
      <c r="B181" s="220" t="s">
        <v>1011</v>
      </c>
      <c r="C181" s="176">
        <v>43098</v>
      </c>
      <c r="D181" s="179">
        <v>5600</v>
      </c>
    </row>
    <row r="182" spans="1:4" s="58" customFormat="1" ht="13.5" customHeight="1">
      <c r="A182" s="12">
        <v>177</v>
      </c>
      <c r="B182" s="220" t="s">
        <v>1012</v>
      </c>
      <c r="C182" s="176">
        <v>43098</v>
      </c>
      <c r="D182" s="179">
        <v>2078.7</v>
      </c>
    </row>
    <row r="183" spans="1:4" s="58" customFormat="1" ht="13.5" customHeight="1">
      <c r="A183" s="12">
        <v>178</v>
      </c>
      <c r="B183" s="220" t="s">
        <v>1012</v>
      </c>
      <c r="C183" s="176">
        <v>43098</v>
      </c>
      <c r="D183" s="179">
        <v>2078.7</v>
      </c>
    </row>
    <row r="184" spans="1:4" s="58" customFormat="1" ht="13.5" customHeight="1">
      <c r="A184" s="12">
        <v>179</v>
      </c>
      <c r="B184" s="220" t="s">
        <v>1012</v>
      </c>
      <c r="C184" s="176">
        <v>43098</v>
      </c>
      <c r="D184" s="179">
        <v>2078.7</v>
      </c>
    </row>
    <row r="185" spans="1:4" s="58" customFormat="1" ht="13.5" customHeight="1">
      <c r="A185" s="12">
        <v>180</v>
      </c>
      <c r="B185" s="220" t="s">
        <v>1012</v>
      </c>
      <c r="C185" s="176">
        <v>43098</v>
      </c>
      <c r="D185" s="179">
        <v>2078.7</v>
      </c>
    </row>
    <row r="186" spans="1:4" s="58" customFormat="1" ht="13.5" customHeight="1">
      <c r="A186" s="12">
        <v>181</v>
      </c>
      <c r="B186" s="220" t="s">
        <v>1012</v>
      </c>
      <c r="C186" s="176">
        <v>43098</v>
      </c>
      <c r="D186" s="179">
        <v>2078.7</v>
      </c>
    </row>
    <row r="187" spans="1:4" s="58" customFormat="1" ht="13.5" customHeight="1">
      <c r="A187" s="12">
        <v>182</v>
      </c>
      <c r="B187" s="220" t="s">
        <v>1012</v>
      </c>
      <c r="C187" s="176">
        <v>43098</v>
      </c>
      <c r="D187" s="179">
        <v>2078.7</v>
      </c>
    </row>
    <row r="188" spans="1:4" s="58" customFormat="1" ht="13.5" customHeight="1">
      <c r="A188" s="12">
        <v>183</v>
      </c>
      <c r="B188" s="220" t="s">
        <v>1012</v>
      </c>
      <c r="C188" s="176">
        <v>43098</v>
      </c>
      <c r="D188" s="179">
        <v>2078.7</v>
      </c>
    </row>
    <row r="189" spans="1:4" s="58" customFormat="1" ht="13.5" customHeight="1">
      <c r="A189" s="12">
        <v>184</v>
      </c>
      <c r="B189" s="220" t="s">
        <v>1012</v>
      </c>
      <c r="C189" s="176">
        <v>43098</v>
      </c>
      <c r="D189" s="179">
        <v>2078.7</v>
      </c>
    </row>
    <row r="190" spans="1:4" s="58" customFormat="1" ht="13.5" customHeight="1">
      <c r="A190" s="12">
        <v>185</v>
      </c>
      <c r="B190" s="220" t="s">
        <v>1012</v>
      </c>
      <c r="C190" s="176">
        <v>43098</v>
      </c>
      <c r="D190" s="179">
        <v>2078.7</v>
      </c>
    </row>
    <row r="191" spans="1:4" s="58" customFormat="1" ht="13.5" customHeight="1">
      <c r="A191" s="12">
        <v>186</v>
      </c>
      <c r="B191" s="220" t="s">
        <v>1012</v>
      </c>
      <c r="C191" s="176">
        <v>43098</v>
      </c>
      <c r="D191" s="179">
        <v>2078.7</v>
      </c>
    </row>
    <row r="192" spans="1:4" s="58" customFormat="1" ht="13.5" customHeight="1">
      <c r="A192" s="12">
        <v>187</v>
      </c>
      <c r="B192" s="220" t="s">
        <v>1012</v>
      </c>
      <c r="C192" s="176">
        <v>43098</v>
      </c>
      <c r="D192" s="179">
        <v>2078.7</v>
      </c>
    </row>
    <row r="193" spans="1:4" s="58" customFormat="1" ht="13.5" customHeight="1">
      <c r="A193" s="12">
        <v>188</v>
      </c>
      <c r="B193" s="220" t="s">
        <v>1012</v>
      </c>
      <c r="C193" s="176">
        <v>43098</v>
      </c>
      <c r="D193" s="179">
        <v>2078.7</v>
      </c>
    </row>
    <row r="194" spans="1:4" s="58" customFormat="1" ht="13.5" customHeight="1">
      <c r="A194" s="12">
        <v>189</v>
      </c>
      <c r="B194" s="220" t="s">
        <v>1012</v>
      </c>
      <c r="C194" s="176">
        <v>43098</v>
      </c>
      <c r="D194" s="179">
        <v>2078.7</v>
      </c>
    </row>
    <row r="195" spans="1:4" s="58" customFormat="1" ht="13.5" customHeight="1">
      <c r="A195" s="12">
        <v>190</v>
      </c>
      <c r="B195" s="220" t="s">
        <v>1012</v>
      </c>
      <c r="C195" s="176">
        <v>43098</v>
      </c>
      <c r="D195" s="179">
        <v>2078.7</v>
      </c>
    </row>
    <row r="196" spans="1:4" s="58" customFormat="1" ht="13.5" customHeight="1">
      <c r="A196" s="12">
        <v>191</v>
      </c>
      <c r="B196" s="220" t="s">
        <v>1012</v>
      </c>
      <c r="C196" s="176">
        <v>43098</v>
      </c>
      <c r="D196" s="179">
        <v>2078.7</v>
      </c>
    </row>
    <row r="197" spans="1:4" s="58" customFormat="1" ht="13.5" customHeight="1">
      <c r="A197" s="12">
        <v>192</v>
      </c>
      <c r="B197" s="220" t="s">
        <v>1012</v>
      </c>
      <c r="C197" s="176">
        <v>43098</v>
      </c>
      <c r="D197" s="179">
        <v>2078.7</v>
      </c>
    </row>
    <row r="198" spans="1:4" s="58" customFormat="1" ht="13.5" customHeight="1">
      <c r="A198" s="12">
        <v>193</v>
      </c>
      <c r="B198" s="220" t="s">
        <v>1012</v>
      </c>
      <c r="C198" s="176">
        <v>43098</v>
      </c>
      <c r="D198" s="179">
        <v>2078.7</v>
      </c>
    </row>
    <row r="199" spans="1:4" s="58" customFormat="1" ht="13.5" customHeight="1">
      <c r="A199" s="12">
        <v>194</v>
      </c>
      <c r="B199" s="220" t="s">
        <v>1012</v>
      </c>
      <c r="C199" s="176">
        <v>43098</v>
      </c>
      <c r="D199" s="179">
        <v>2078.7</v>
      </c>
    </row>
    <row r="200" spans="1:4" s="58" customFormat="1" ht="13.5" customHeight="1">
      <c r="A200" s="12">
        <v>195</v>
      </c>
      <c r="B200" s="220" t="s">
        <v>1012</v>
      </c>
      <c r="C200" s="176">
        <v>43098</v>
      </c>
      <c r="D200" s="179">
        <v>2078.7</v>
      </c>
    </row>
    <row r="201" spans="1:4" s="58" customFormat="1" ht="13.5" customHeight="1">
      <c r="A201" s="12">
        <v>196</v>
      </c>
      <c r="B201" s="220" t="s">
        <v>1012</v>
      </c>
      <c r="C201" s="176">
        <v>43098</v>
      </c>
      <c r="D201" s="179">
        <v>2078.7</v>
      </c>
    </row>
    <row r="202" spans="1:4" s="58" customFormat="1" ht="13.5" customHeight="1">
      <c r="A202" s="12">
        <v>197</v>
      </c>
      <c r="B202" s="220" t="s">
        <v>1012</v>
      </c>
      <c r="C202" s="176">
        <v>43098</v>
      </c>
      <c r="D202" s="179">
        <v>2078.7</v>
      </c>
    </row>
    <row r="203" spans="1:4" s="58" customFormat="1" ht="13.5" customHeight="1">
      <c r="A203" s="12">
        <v>198</v>
      </c>
      <c r="B203" s="220" t="s">
        <v>1015</v>
      </c>
      <c r="C203" s="176">
        <v>43159</v>
      </c>
      <c r="D203" s="179">
        <v>28901.31</v>
      </c>
    </row>
    <row r="204" spans="1:4" s="58" customFormat="1" ht="13.5" customHeight="1">
      <c r="A204" s="12">
        <v>199</v>
      </c>
      <c r="B204" s="220" t="s">
        <v>1016</v>
      </c>
      <c r="C204" s="176">
        <v>43187</v>
      </c>
      <c r="D204" s="179">
        <v>8987.61</v>
      </c>
    </row>
    <row r="205" spans="1:4" s="58" customFormat="1" ht="13.5" customHeight="1">
      <c r="A205" s="12">
        <v>200</v>
      </c>
      <c r="B205" s="220" t="s">
        <v>1016</v>
      </c>
      <c r="C205" s="176">
        <v>43187</v>
      </c>
      <c r="D205" s="179">
        <v>8987.61</v>
      </c>
    </row>
    <row r="206" spans="1:4" s="58" customFormat="1" ht="13.5" customHeight="1">
      <c r="A206" s="12">
        <v>201</v>
      </c>
      <c r="B206" s="220" t="s">
        <v>1016</v>
      </c>
      <c r="C206" s="176">
        <v>43187</v>
      </c>
      <c r="D206" s="179">
        <v>8987.61</v>
      </c>
    </row>
    <row r="207" spans="1:4" s="58" customFormat="1" ht="13.5" customHeight="1">
      <c r="A207" s="12">
        <v>202</v>
      </c>
      <c r="B207" s="220" t="s">
        <v>1016</v>
      </c>
      <c r="C207" s="176">
        <v>43187</v>
      </c>
      <c r="D207" s="179">
        <v>8987.61</v>
      </c>
    </row>
    <row r="208" spans="1:4" s="58" customFormat="1" ht="13.5" customHeight="1">
      <c r="A208" s="12">
        <v>203</v>
      </c>
      <c r="B208" s="220" t="s">
        <v>1016</v>
      </c>
      <c r="C208" s="176">
        <v>43187</v>
      </c>
      <c r="D208" s="179">
        <v>8987.61</v>
      </c>
    </row>
    <row r="209" spans="1:4" s="58" customFormat="1" ht="13.5" customHeight="1">
      <c r="A209" s="12">
        <v>204</v>
      </c>
      <c r="B209" s="220" t="s">
        <v>1016</v>
      </c>
      <c r="C209" s="176">
        <v>43187</v>
      </c>
      <c r="D209" s="179">
        <v>8987.61</v>
      </c>
    </row>
    <row r="210" spans="1:4" s="58" customFormat="1" ht="13.5" customHeight="1">
      <c r="A210" s="12">
        <v>205</v>
      </c>
      <c r="B210" s="220" t="s">
        <v>1017</v>
      </c>
      <c r="C210" s="176">
        <v>43230</v>
      </c>
      <c r="D210" s="179">
        <v>12549.69</v>
      </c>
    </row>
    <row r="211" spans="1:4" s="58" customFormat="1" ht="21" customHeight="1">
      <c r="A211" s="12">
        <v>206</v>
      </c>
      <c r="B211" s="220" t="s">
        <v>1017</v>
      </c>
      <c r="C211" s="176">
        <v>43230</v>
      </c>
      <c r="D211" s="179">
        <v>12549.69</v>
      </c>
    </row>
    <row r="212" spans="1:4" s="58" customFormat="1" ht="13.5" customHeight="1">
      <c r="A212" s="12">
        <v>207</v>
      </c>
      <c r="B212" s="220" t="s">
        <v>1018</v>
      </c>
      <c r="C212" s="176">
        <v>43249</v>
      </c>
      <c r="D212" s="179">
        <v>1691.25</v>
      </c>
    </row>
    <row r="213" spans="1:4" s="58" customFormat="1" ht="13.5" customHeight="1">
      <c r="A213" s="12">
        <v>208</v>
      </c>
      <c r="B213" s="220" t="s">
        <v>1018</v>
      </c>
      <c r="C213" s="176">
        <v>43249</v>
      </c>
      <c r="D213" s="179">
        <v>1691.25</v>
      </c>
    </row>
    <row r="214" spans="1:4" s="58" customFormat="1" ht="13.5" customHeight="1">
      <c r="A214" s="12">
        <v>209</v>
      </c>
      <c r="B214" s="220" t="s">
        <v>1018</v>
      </c>
      <c r="C214" s="176">
        <v>43249</v>
      </c>
      <c r="D214" s="179">
        <v>1691.25</v>
      </c>
    </row>
    <row r="215" spans="1:4" s="58" customFormat="1" ht="13.5" customHeight="1">
      <c r="A215" s="12">
        <v>210</v>
      </c>
      <c r="B215" s="220" t="s">
        <v>1018</v>
      </c>
      <c r="C215" s="176">
        <v>43249</v>
      </c>
      <c r="D215" s="179">
        <v>1691.25</v>
      </c>
    </row>
    <row r="216" spans="1:4" s="58" customFormat="1" ht="13.5" customHeight="1">
      <c r="A216" s="12">
        <v>211</v>
      </c>
      <c r="B216" s="220" t="s">
        <v>1019</v>
      </c>
      <c r="C216" s="176">
        <v>43280</v>
      </c>
      <c r="D216" s="179">
        <v>35059.92</v>
      </c>
    </row>
    <row r="217" spans="1:4" s="58" customFormat="1" ht="13.5" customHeight="1">
      <c r="A217" s="12">
        <v>212</v>
      </c>
      <c r="B217" s="220" t="s">
        <v>1019</v>
      </c>
      <c r="C217" s="176">
        <v>43280</v>
      </c>
      <c r="D217" s="179">
        <v>35059.92</v>
      </c>
    </row>
    <row r="218" spans="1:4" s="58" customFormat="1" ht="13.5" customHeight="1">
      <c r="A218" s="12">
        <v>213</v>
      </c>
      <c r="B218" s="220" t="s">
        <v>1019</v>
      </c>
      <c r="C218" s="176">
        <v>43280</v>
      </c>
      <c r="D218" s="179">
        <v>35059.92</v>
      </c>
    </row>
    <row r="219" spans="1:4" s="58" customFormat="1" ht="13.5" customHeight="1">
      <c r="A219" s="191"/>
      <c r="B219" s="221" t="s">
        <v>224</v>
      </c>
      <c r="C219" s="122"/>
      <c r="D219" s="157">
        <f>SUM(D6:D218)</f>
        <v>1467376.07</v>
      </c>
    </row>
    <row r="220" spans="1:4" s="58" customFormat="1" ht="13.5" customHeight="1">
      <c r="A220" s="190" t="s">
        <v>662</v>
      </c>
      <c r="B220" s="219"/>
      <c r="C220" s="132"/>
      <c r="D220" s="148"/>
    </row>
    <row r="221" spans="1:4" ht="13.5" customHeight="1">
      <c r="A221" s="12">
        <v>1</v>
      </c>
      <c r="B221" s="220" t="s">
        <v>229</v>
      </c>
      <c r="C221" s="176">
        <v>41605</v>
      </c>
      <c r="D221" s="179">
        <v>1670</v>
      </c>
    </row>
    <row r="222" spans="1:4" ht="13.5" customHeight="1">
      <c r="A222" s="12">
        <v>2</v>
      </c>
      <c r="B222" s="220" t="s">
        <v>1001</v>
      </c>
      <c r="C222" s="176">
        <v>42723</v>
      </c>
      <c r="D222" s="179">
        <v>1399</v>
      </c>
    </row>
    <row r="223" spans="1:4" ht="13.5" customHeight="1">
      <c r="A223" s="12">
        <v>3</v>
      </c>
      <c r="B223" s="220" t="s">
        <v>1013</v>
      </c>
      <c r="C223" s="176">
        <v>43098</v>
      </c>
      <c r="D223" s="179">
        <v>1999</v>
      </c>
    </row>
    <row r="224" spans="1:4" ht="13.5" customHeight="1">
      <c r="A224" s="12">
        <v>4</v>
      </c>
      <c r="B224" s="220" t="s">
        <v>1014</v>
      </c>
      <c r="C224" s="176">
        <v>43098</v>
      </c>
      <c r="D224" s="179">
        <v>1899</v>
      </c>
    </row>
    <row r="225" spans="1:4" ht="13.5" customHeight="1">
      <c r="A225" s="12">
        <v>5</v>
      </c>
      <c r="B225" s="220" t="s">
        <v>225</v>
      </c>
      <c r="C225" s="176">
        <v>41487</v>
      </c>
      <c r="D225" s="179">
        <v>601</v>
      </c>
    </row>
    <row r="226" spans="1:4" ht="13.5" customHeight="1">
      <c r="A226" s="12">
        <v>6</v>
      </c>
      <c r="B226" s="220" t="s">
        <v>226</v>
      </c>
      <c r="C226" s="176">
        <v>41557</v>
      </c>
      <c r="D226" s="179">
        <v>3378.81</v>
      </c>
    </row>
    <row r="227" spans="1:4" ht="13.5" customHeight="1">
      <c r="A227" s="12">
        <v>7</v>
      </c>
      <c r="B227" s="220" t="s">
        <v>226</v>
      </c>
      <c r="C227" s="176">
        <v>41557</v>
      </c>
      <c r="D227" s="179">
        <v>2755.2</v>
      </c>
    </row>
    <row r="228" spans="1:4" ht="13.5" customHeight="1">
      <c r="A228" s="12">
        <v>8</v>
      </c>
      <c r="B228" s="220" t="s">
        <v>227</v>
      </c>
      <c r="C228" s="176">
        <v>41631</v>
      </c>
      <c r="D228" s="179">
        <v>3943</v>
      </c>
    </row>
    <row r="229" spans="1:4" ht="13.5" customHeight="1">
      <c r="A229" s="12">
        <v>9</v>
      </c>
      <c r="B229" s="220" t="s">
        <v>228</v>
      </c>
      <c r="C229" s="176">
        <v>41632</v>
      </c>
      <c r="D229" s="179">
        <v>3159</v>
      </c>
    </row>
    <row r="230" spans="1:4" ht="13.5" customHeight="1">
      <c r="A230" s="12">
        <v>10</v>
      </c>
      <c r="B230" s="220" t="s">
        <v>1020</v>
      </c>
      <c r="C230" s="176">
        <v>41638</v>
      </c>
      <c r="D230" s="179">
        <v>15804</v>
      </c>
    </row>
    <row r="231" spans="1:4" ht="13.5" customHeight="1">
      <c r="A231" s="12">
        <v>11</v>
      </c>
      <c r="B231" s="220" t="s">
        <v>201</v>
      </c>
      <c r="C231" s="177">
        <v>41640</v>
      </c>
      <c r="D231" s="159">
        <v>1168.5</v>
      </c>
    </row>
    <row r="232" spans="1:4" ht="13.5" customHeight="1">
      <c r="A232" s="12">
        <v>12</v>
      </c>
      <c r="B232" s="220" t="s">
        <v>235</v>
      </c>
      <c r="C232" s="176">
        <v>41729</v>
      </c>
      <c r="D232" s="179">
        <v>1597.77</v>
      </c>
    </row>
    <row r="233" spans="1:4" ht="13.5" customHeight="1">
      <c r="A233" s="12">
        <v>13</v>
      </c>
      <c r="B233" s="220" t="s">
        <v>236</v>
      </c>
      <c r="C233" s="176">
        <v>41729</v>
      </c>
      <c r="D233" s="179">
        <v>3073.77</v>
      </c>
    </row>
    <row r="234" spans="1:4" ht="13.5" customHeight="1">
      <c r="A234" s="12">
        <v>14</v>
      </c>
      <c r="B234" s="220" t="s">
        <v>231</v>
      </c>
      <c r="C234" s="177">
        <v>41802</v>
      </c>
      <c r="D234" s="159">
        <v>2541.78</v>
      </c>
    </row>
    <row r="235" spans="1:4" ht="13.5" customHeight="1">
      <c r="A235" s="12">
        <v>15</v>
      </c>
      <c r="B235" s="220" t="s">
        <v>232</v>
      </c>
      <c r="C235" s="177">
        <v>41803</v>
      </c>
      <c r="D235" s="159">
        <v>3220.78</v>
      </c>
    </row>
    <row r="236" spans="1:4" ht="13.5" customHeight="1">
      <c r="A236" s="12">
        <v>16</v>
      </c>
      <c r="B236" s="220" t="s">
        <v>233</v>
      </c>
      <c r="C236" s="176">
        <v>41898</v>
      </c>
      <c r="D236" s="179">
        <v>4925.01</v>
      </c>
    </row>
    <row r="237" spans="1:4" ht="13.5" customHeight="1">
      <c r="A237" s="12">
        <v>17</v>
      </c>
      <c r="B237" s="220" t="s">
        <v>238</v>
      </c>
      <c r="C237" s="176">
        <v>41911</v>
      </c>
      <c r="D237" s="179">
        <v>683</v>
      </c>
    </row>
    <row r="238" spans="1:4" ht="13.5" customHeight="1">
      <c r="A238" s="12">
        <v>18</v>
      </c>
      <c r="B238" s="220" t="s">
        <v>234</v>
      </c>
      <c r="C238" s="177">
        <v>41932</v>
      </c>
      <c r="D238" s="159">
        <v>799</v>
      </c>
    </row>
    <row r="239" spans="1:4" ht="13.5" customHeight="1">
      <c r="A239" s="12">
        <v>19</v>
      </c>
      <c r="B239" s="220" t="s">
        <v>237</v>
      </c>
      <c r="C239" s="176">
        <v>41957</v>
      </c>
      <c r="D239" s="179">
        <v>1308</v>
      </c>
    </row>
    <row r="240" spans="1:4" ht="13.5" customHeight="1">
      <c r="A240" s="12">
        <v>20</v>
      </c>
      <c r="B240" s="220" t="s">
        <v>1021</v>
      </c>
      <c r="C240" s="176">
        <v>42004</v>
      </c>
      <c r="D240" s="179">
        <v>3700</v>
      </c>
    </row>
    <row r="241" spans="1:4" ht="13.5" customHeight="1">
      <c r="A241" s="12">
        <v>21</v>
      </c>
      <c r="B241" s="220" t="s">
        <v>241</v>
      </c>
      <c r="C241" s="176">
        <v>42058</v>
      </c>
      <c r="D241" s="179">
        <v>3550</v>
      </c>
    </row>
    <row r="242" spans="1:4" ht="13.5" customHeight="1">
      <c r="A242" s="12">
        <v>22</v>
      </c>
      <c r="B242" s="220" t="s">
        <v>1022</v>
      </c>
      <c r="C242" s="176">
        <v>42122</v>
      </c>
      <c r="D242" s="179">
        <v>3700</v>
      </c>
    </row>
    <row r="243" spans="1:4" ht="13.5" customHeight="1">
      <c r="A243" s="12">
        <v>23</v>
      </c>
      <c r="B243" s="220" t="s">
        <v>242</v>
      </c>
      <c r="C243" s="176">
        <v>42153</v>
      </c>
      <c r="D243" s="179">
        <v>3099</v>
      </c>
    </row>
    <row r="244" spans="1:4" ht="13.5" customHeight="1">
      <c r="A244" s="12">
        <v>24</v>
      </c>
      <c r="B244" s="220" t="s">
        <v>239</v>
      </c>
      <c r="C244" s="176">
        <v>42193</v>
      </c>
      <c r="D244" s="179">
        <v>2804.4</v>
      </c>
    </row>
    <row r="245" spans="1:4" ht="13.5" customHeight="1">
      <c r="A245" s="12">
        <v>25</v>
      </c>
      <c r="B245" s="220" t="s">
        <v>239</v>
      </c>
      <c r="C245" s="176">
        <v>42193</v>
      </c>
      <c r="D245" s="179">
        <v>2804.4</v>
      </c>
    </row>
    <row r="246" spans="1:4" ht="13.5" customHeight="1">
      <c r="A246" s="12">
        <v>26</v>
      </c>
      <c r="B246" s="220" t="s">
        <v>239</v>
      </c>
      <c r="C246" s="176">
        <v>42193</v>
      </c>
      <c r="D246" s="179">
        <v>2804.4</v>
      </c>
    </row>
    <row r="247" spans="1:4" ht="13.5" customHeight="1">
      <c r="A247" s="12">
        <v>27</v>
      </c>
      <c r="B247" s="220" t="s">
        <v>240</v>
      </c>
      <c r="C247" s="176">
        <v>42193</v>
      </c>
      <c r="D247" s="179">
        <v>3148.8</v>
      </c>
    </row>
    <row r="248" spans="1:4" ht="13.5" customHeight="1">
      <c r="A248" s="12">
        <v>28</v>
      </c>
      <c r="B248" s="220" t="s">
        <v>245</v>
      </c>
      <c r="C248" s="176">
        <v>42444</v>
      </c>
      <c r="D248" s="179">
        <v>2249</v>
      </c>
    </row>
    <row r="249" spans="1:4" ht="13.5" customHeight="1">
      <c r="A249" s="12">
        <v>29</v>
      </c>
      <c r="B249" s="220" t="s">
        <v>243</v>
      </c>
      <c r="C249" s="176">
        <v>42460</v>
      </c>
      <c r="D249" s="179">
        <v>3440</v>
      </c>
    </row>
    <row r="250" spans="1:4" ht="13.5" customHeight="1">
      <c r="A250" s="12">
        <v>30</v>
      </c>
      <c r="B250" s="220" t="s">
        <v>243</v>
      </c>
      <c r="C250" s="176">
        <v>42460</v>
      </c>
      <c r="D250" s="179">
        <v>3440</v>
      </c>
    </row>
    <row r="251" spans="1:4" ht="13.5" customHeight="1">
      <c r="A251" s="12">
        <v>31</v>
      </c>
      <c r="B251" s="220" t="s">
        <v>1023</v>
      </c>
      <c r="C251" s="176">
        <v>42634</v>
      </c>
      <c r="D251" s="179">
        <v>3400</v>
      </c>
    </row>
    <row r="252" spans="1:4" ht="13.5" customHeight="1">
      <c r="A252" s="12">
        <v>32</v>
      </c>
      <c r="B252" s="220" t="s">
        <v>1024</v>
      </c>
      <c r="C252" s="176">
        <v>42734</v>
      </c>
      <c r="D252" s="179">
        <v>3199</v>
      </c>
    </row>
    <row r="253" spans="1:4" ht="13.5" customHeight="1">
      <c r="A253" s="12">
        <v>33</v>
      </c>
      <c r="B253" s="220" t="s">
        <v>1025</v>
      </c>
      <c r="C253" s="176">
        <v>42734</v>
      </c>
      <c r="D253" s="179">
        <v>2999</v>
      </c>
    </row>
    <row r="254" spans="1:4" ht="13.5" customHeight="1">
      <c r="A254" s="12">
        <v>34</v>
      </c>
      <c r="B254" s="220" t="s">
        <v>1026</v>
      </c>
      <c r="C254" s="176">
        <v>42734</v>
      </c>
      <c r="D254" s="179">
        <v>2799</v>
      </c>
    </row>
    <row r="255" spans="1:4" ht="13.5" customHeight="1">
      <c r="A255" s="12">
        <v>35</v>
      </c>
      <c r="B255" s="220" t="s">
        <v>1027</v>
      </c>
      <c r="C255" s="176">
        <v>42761</v>
      </c>
      <c r="D255" s="179">
        <v>1498</v>
      </c>
    </row>
    <row r="256" spans="1:4" ht="13.5" customHeight="1">
      <c r="A256" s="12">
        <v>36</v>
      </c>
      <c r="B256" s="220" t="s">
        <v>1028</v>
      </c>
      <c r="C256" s="176">
        <v>42968</v>
      </c>
      <c r="D256" s="179">
        <v>2638</v>
      </c>
    </row>
    <row r="257" spans="1:4" ht="13.5" customHeight="1">
      <c r="A257" s="12">
        <v>37</v>
      </c>
      <c r="B257" s="220" t="s">
        <v>1029</v>
      </c>
      <c r="C257" s="176">
        <v>43080</v>
      </c>
      <c r="D257" s="179">
        <v>2399</v>
      </c>
    </row>
    <row r="258" spans="1:4" ht="13.5" customHeight="1">
      <c r="A258" s="12">
        <v>38</v>
      </c>
      <c r="B258" s="220" t="s">
        <v>1030</v>
      </c>
      <c r="C258" s="176">
        <v>43080</v>
      </c>
      <c r="D258" s="179">
        <v>2349</v>
      </c>
    </row>
    <row r="259" spans="1:4" ht="13.5" customHeight="1">
      <c r="A259" s="12">
        <v>39</v>
      </c>
      <c r="B259" s="220" t="s">
        <v>1031</v>
      </c>
      <c r="C259" s="176">
        <v>43081</v>
      </c>
      <c r="D259" s="179">
        <v>1499</v>
      </c>
    </row>
    <row r="260" spans="1:4" ht="13.5" customHeight="1">
      <c r="A260" s="12">
        <v>40</v>
      </c>
      <c r="B260" s="220" t="s">
        <v>1032</v>
      </c>
      <c r="C260" s="176">
        <v>43098</v>
      </c>
      <c r="D260" s="179">
        <v>3200</v>
      </c>
    </row>
    <row r="261" spans="1:4" ht="13.5" customHeight="1">
      <c r="A261" s="12">
        <v>41</v>
      </c>
      <c r="B261" s="220" t="s">
        <v>1033</v>
      </c>
      <c r="C261" s="176">
        <v>43203</v>
      </c>
      <c r="D261" s="179">
        <v>3936</v>
      </c>
    </row>
    <row r="262" spans="1:4" ht="13.5" customHeight="1">
      <c r="A262" s="12">
        <v>42</v>
      </c>
      <c r="B262" s="220" t="s">
        <v>1034</v>
      </c>
      <c r="C262" s="176">
        <v>43280</v>
      </c>
      <c r="D262" s="179">
        <v>1549</v>
      </c>
    </row>
    <row r="263" spans="2:4" ht="13.5" customHeight="1">
      <c r="B263" s="221" t="s">
        <v>224</v>
      </c>
      <c r="C263" s="122"/>
      <c r="D263" s="157">
        <f>SUM(D225:D262)</f>
        <v>115163.62</v>
      </c>
    </row>
    <row r="264" spans="1:4" ht="13.5" customHeight="1">
      <c r="A264" s="190" t="s">
        <v>654</v>
      </c>
      <c r="B264" s="219"/>
      <c r="C264" s="132"/>
      <c r="D264" s="148"/>
    </row>
    <row r="265" spans="1:4" ht="13.5" customHeight="1">
      <c r="A265" s="12">
        <v>1</v>
      </c>
      <c r="B265" s="220" t="s">
        <v>247</v>
      </c>
      <c r="C265" s="176">
        <v>41441</v>
      </c>
      <c r="D265" s="179">
        <v>2573</v>
      </c>
    </row>
    <row r="266" spans="1:4" ht="13.5" customHeight="1">
      <c r="A266" s="12">
        <v>2</v>
      </c>
      <c r="B266" s="220" t="s">
        <v>248</v>
      </c>
      <c r="C266" s="176">
        <v>41536</v>
      </c>
      <c r="D266" s="179">
        <v>2550</v>
      </c>
    </row>
    <row r="267" spans="1:4" ht="13.5" customHeight="1">
      <c r="A267" s="12">
        <v>3</v>
      </c>
      <c r="B267" s="220" t="s">
        <v>230</v>
      </c>
      <c r="C267" s="176">
        <v>41598</v>
      </c>
      <c r="D267" s="179">
        <v>514</v>
      </c>
    </row>
    <row r="268" spans="1:4" ht="13.5" customHeight="1">
      <c r="A268" s="12">
        <v>4</v>
      </c>
      <c r="B268" s="220" t="s">
        <v>1020</v>
      </c>
      <c r="C268" s="176">
        <v>41637</v>
      </c>
      <c r="D268" s="179">
        <v>15804</v>
      </c>
    </row>
    <row r="269" spans="1:4" ht="13.5" customHeight="1">
      <c r="A269" s="12">
        <v>5</v>
      </c>
      <c r="B269" s="220" t="s">
        <v>246</v>
      </c>
      <c r="C269" s="176">
        <v>41638</v>
      </c>
      <c r="D269" s="179">
        <v>2380</v>
      </c>
    </row>
    <row r="270" spans="1:4" ht="13.5" customHeight="1">
      <c r="A270" s="12">
        <v>6</v>
      </c>
      <c r="B270" s="220" t="s">
        <v>1035</v>
      </c>
      <c r="C270" s="176">
        <v>41676</v>
      </c>
      <c r="D270" s="179">
        <v>19500</v>
      </c>
    </row>
    <row r="271" spans="1:4" ht="13.5" customHeight="1">
      <c r="A271" s="12">
        <v>7</v>
      </c>
      <c r="B271" s="220" t="s">
        <v>249</v>
      </c>
      <c r="C271" s="176">
        <v>41731</v>
      </c>
      <c r="D271" s="179">
        <v>3591.6</v>
      </c>
    </row>
    <row r="272" spans="1:4" ht="13.5" customHeight="1">
      <c r="A272" s="12">
        <v>8</v>
      </c>
      <c r="B272" s="220" t="s">
        <v>252</v>
      </c>
      <c r="C272" s="176">
        <v>41819</v>
      </c>
      <c r="D272" s="179">
        <v>2201.7</v>
      </c>
    </row>
    <row r="273" spans="1:4" ht="13.5" customHeight="1">
      <c r="A273" s="12">
        <v>9</v>
      </c>
      <c r="B273" s="220" t="s">
        <v>250</v>
      </c>
      <c r="C273" s="176">
        <v>41941</v>
      </c>
      <c r="D273" s="179">
        <v>10947</v>
      </c>
    </row>
    <row r="274" spans="1:4" ht="13.5" customHeight="1">
      <c r="A274" s="12">
        <v>10</v>
      </c>
      <c r="B274" s="220" t="s">
        <v>253</v>
      </c>
      <c r="C274" s="176">
        <v>41996</v>
      </c>
      <c r="D274" s="179">
        <v>1966.77</v>
      </c>
    </row>
    <row r="275" spans="1:4" ht="13.5" customHeight="1">
      <c r="A275" s="12">
        <v>11</v>
      </c>
      <c r="B275" s="220" t="s">
        <v>254</v>
      </c>
      <c r="C275" s="176">
        <v>41996</v>
      </c>
      <c r="D275" s="179">
        <v>1966.77</v>
      </c>
    </row>
    <row r="276" spans="1:4" ht="13.5" customHeight="1">
      <c r="A276" s="12">
        <v>12</v>
      </c>
      <c r="B276" s="220" t="s">
        <v>251</v>
      </c>
      <c r="C276" s="176">
        <v>41996</v>
      </c>
      <c r="D276" s="179">
        <v>2644.5</v>
      </c>
    </row>
    <row r="277" spans="1:4" ht="13.5" customHeight="1">
      <c r="A277" s="12">
        <v>13</v>
      </c>
      <c r="B277" s="220" t="s">
        <v>241</v>
      </c>
      <c r="C277" s="176">
        <v>42057</v>
      </c>
      <c r="D277" s="179">
        <v>3550</v>
      </c>
    </row>
    <row r="278" spans="1:4" ht="13.5" customHeight="1">
      <c r="A278" s="12">
        <v>14</v>
      </c>
      <c r="B278" s="220" t="s">
        <v>1036</v>
      </c>
      <c r="C278" s="176">
        <v>42145</v>
      </c>
      <c r="D278" s="179">
        <v>2047.95</v>
      </c>
    </row>
    <row r="279" spans="1:4" ht="13.5" customHeight="1">
      <c r="A279" s="12">
        <v>15</v>
      </c>
      <c r="B279" s="220" t="s">
        <v>255</v>
      </c>
      <c r="C279" s="176">
        <v>42198</v>
      </c>
      <c r="D279" s="179">
        <v>11795.7</v>
      </c>
    </row>
    <row r="280" spans="1:4" ht="13.5" customHeight="1">
      <c r="A280" s="12">
        <v>16</v>
      </c>
      <c r="B280" s="220" t="s">
        <v>256</v>
      </c>
      <c r="C280" s="176">
        <v>42212</v>
      </c>
      <c r="D280" s="179">
        <v>6796.98</v>
      </c>
    </row>
    <row r="281" spans="1:4" ht="13.5" customHeight="1">
      <c r="A281" s="12">
        <v>17</v>
      </c>
      <c r="B281" s="220" t="s">
        <v>259</v>
      </c>
      <c r="C281" s="176">
        <v>42214</v>
      </c>
      <c r="D281" s="179">
        <v>1820</v>
      </c>
    </row>
    <row r="282" spans="1:4" ht="13.5" customHeight="1">
      <c r="A282" s="12">
        <v>18</v>
      </c>
      <c r="B282" s="220" t="s">
        <v>257</v>
      </c>
      <c r="C282" s="176">
        <v>42239</v>
      </c>
      <c r="D282" s="179">
        <v>4194.3</v>
      </c>
    </row>
    <row r="283" spans="1:4" ht="13.5" customHeight="1">
      <c r="A283" s="12">
        <v>19</v>
      </c>
      <c r="B283" s="220" t="s">
        <v>258</v>
      </c>
      <c r="C283" s="176">
        <v>42368</v>
      </c>
      <c r="D283" s="179">
        <v>2890.5</v>
      </c>
    </row>
    <row r="284" spans="1:4" ht="13.5" customHeight="1">
      <c r="A284" s="12">
        <v>20</v>
      </c>
      <c r="B284" s="220" t="s">
        <v>244</v>
      </c>
      <c r="C284" s="176">
        <v>42452</v>
      </c>
      <c r="D284" s="179">
        <v>1299.01</v>
      </c>
    </row>
    <row r="285" spans="1:4" ht="13.5" customHeight="1">
      <c r="A285" s="12">
        <v>21</v>
      </c>
      <c r="B285" s="220" t="s">
        <v>1037</v>
      </c>
      <c r="C285" s="176">
        <v>42625</v>
      </c>
      <c r="D285" s="179">
        <v>1476</v>
      </c>
    </row>
    <row r="286" spans="1:4" ht="13.5" customHeight="1">
      <c r="A286" s="12">
        <v>22</v>
      </c>
      <c r="B286" s="220" t="s">
        <v>1038</v>
      </c>
      <c r="C286" s="176">
        <v>42681</v>
      </c>
      <c r="D286" s="179">
        <v>12072.45</v>
      </c>
    </row>
    <row r="287" spans="1:4" ht="13.5" customHeight="1">
      <c r="A287" s="12">
        <v>23</v>
      </c>
      <c r="B287" s="220" t="s">
        <v>1039</v>
      </c>
      <c r="C287" s="176">
        <v>42725</v>
      </c>
      <c r="D287" s="179">
        <v>800</v>
      </c>
    </row>
    <row r="288" spans="1:4" ht="13.5" customHeight="1">
      <c r="A288" s="12">
        <v>24</v>
      </c>
      <c r="B288" s="220" t="s">
        <v>253</v>
      </c>
      <c r="C288" s="176">
        <v>42732</v>
      </c>
      <c r="D288" s="179">
        <v>1880</v>
      </c>
    </row>
    <row r="289" spans="1:4" ht="13.5" customHeight="1">
      <c r="A289" s="12">
        <v>25</v>
      </c>
      <c r="B289" s="220" t="s">
        <v>253</v>
      </c>
      <c r="C289" s="176">
        <v>42732</v>
      </c>
      <c r="D289" s="179">
        <v>1880</v>
      </c>
    </row>
    <row r="290" spans="1:4" ht="13.5" customHeight="1">
      <c r="A290" s="12">
        <v>26</v>
      </c>
      <c r="B290" s="220" t="s">
        <v>1040</v>
      </c>
      <c r="C290" s="176">
        <v>42793</v>
      </c>
      <c r="D290" s="179">
        <v>1487</v>
      </c>
    </row>
    <row r="291" spans="1:4" ht="13.5" customHeight="1">
      <c r="A291" s="12">
        <v>27</v>
      </c>
      <c r="B291" s="220" t="s">
        <v>1041</v>
      </c>
      <c r="C291" s="176">
        <v>42989</v>
      </c>
      <c r="D291" s="179">
        <v>31980</v>
      </c>
    </row>
    <row r="292" spans="1:4" ht="13.5" customHeight="1">
      <c r="A292" s="12">
        <v>28</v>
      </c>
      <c r="B292" s="220" t="s">
        <v>1042</v>
      </c>
      <c r="C292" s="176">
        <v>42995</v>
      </c>
      <c r="D292" s="179">
        <v>12000</v>
      </c>
    </row>
    <row r="293" spans="1:4" ht="13.5" customHeight="1">
      <c r="A293" s="12">
        <v>29</v>
      </c>
      <c r="B293" s="220" t="s">
        <v>1043</v>
      </c>
      <c r="C293" s="176">
        <v>43037</v>
      </c>
      <c r="D293" s="179">
        <v>21992.4</v>
      </c>
    </row>
    <row r="294" spans="1:4" ht="13.5" customHeight="1">
      <c r="A294" s="12">
        <v>30</v>
      </c>
      <c r="B294" s="220" t="s">
        <v>1044</v>
      </c>
      <c r="C294" s="176">
        <v>43037</v>
      </c>
      <c r="D294" s="179">
        <v>1994.09</v>
      </c>
    </row>
    <row r="295" spans="1:4" ht="13.5" customHeight="1">
      <c r="A295" s="12">
        <v>31</v>
      </c>
      <c r="B295" s="220" t="s">
        <v>1045</v>
      </c>
      <c r="C295" s="176">
        <v>43037</v>
      </c>
      <c r="D295" s="179">
        <v>5200</v>
      </c>
    </row>
    <row r="296" spans="1:4" ht="13.5" customHeight="1">
      <c r="A296" s="12">
        <v>32</v>
      </c>
      <c r="B296" s="220" t="s">
        <v>1046</v>
      </c>
      <c r="C296" s="176">
        <v>43081</v>
      </c>
      <c r="D296" s="179">
        <v>2435.4</v>
      </c>
    </row>
    <row r="297" spans="1:4" ht="13.5" customHeight="1">
      <c r="A297" s="12">
        <v>33</v>
      </c>
      <c r="B297" s="220" t="s">
        <v>1046</v>
      </c>
      <c r="C297" s="176">
        <v>43081</v>
      </c>
      <c r="D297" s="179">
        <v>2435.4</v>
      </c>
    </row>
    <row r="298" spans="1:4" ht="13.5" customHeight="1">
      <c r="A298" s="12">
        <v>34</v>
      </c>
      <c r="B298" s="220" t="s">
        <v>1046</v>
      </c>
      <c r="C298" s="176">
        <v>43081</v>
      </c>
      <c r="D298" s="179">
        <v>2435.4</v>
      </c>
    </row>
    <row r="299" spans="1:4" ht="13.5" customHeight="1">
      <c r="A299" s="12">
        <v>35</v>
      </c>
      <c r="B299" s="220" t="s">
        <v>1046</v>
      </c>
      <c r="C299" s="176">
        <v>43081</v>
      </c>
      <c r="D299" s="179">
        <v>2435.4</v>
      </c>
    </row>
    <row r="300" spans="1:4" ht="13.5" customHeight="1">
      <c r="A300" s="12">
        <v>36</v>
      </c>
      <c r="B300" s="220" t="s">
        <v>1046</v>
      </c>
      <c r="C300" s="176">
        <v>43081</v>
      </c>
      <c r="D300" s="179">
        <v>2435.4</v>
      </c>
    </row>
    <row r="301" spans="1:4" ht="13.5" customHeight="1">
      <c r="A301" s="12">
        <v>37</v>
      </c>
      <c r="B301" s="220" t="s">
        <v>1046</v>
      </c>
      <c r="C301" s="176">
        <v>43081</v>
      </c>
      <c r="D301" s="179">
        <v>2435.4</v>
      </c>
    </row>
    <row r="302" spans="1:4" ht="13.5" customHeight="1">
      <c r="A302" s="12">
        <v>38</v>
      </c>
      <c r="B302" s="220" t="s">
        <v>1046</v>
      </c>
      <c r="C302" s="176">
        <v>43081</v>
      </c>
      <c r="D302" s="179">
        <v>2435.4</v>
      </c>
    </row>
    <row r="303" spans="1:4" ht="13.5" customHeight="1">
      <c r="A303" s="12">
        <v>39</v>
      </c>
      <c r="B303" s="220" t="s">
        <v>1046</v>
      </c>
      <c r="C303" s="176">
        <v>43081</v>
      </c>
      <c r="D303" s="179">
        <v>2435.4</v>
      </c>
    </row>
    <row r="304" spans="1:4" ht="13.5" customHeight="1">
      <c r="A304" s="12">
        <v>40</v>
      </c>
      <c r="B304" s="220" t="s">
        <v>1046</v>
      </c>
      <c r="C304" s="176">
        <v>43081</v>
      </c>
      <c r="D304" s="179">
        <v>2435.4</v>
      </c>
    </row>
    <row r="305" spans="1:4" ht="13.5" customHeight="1">
      <c r="A305" s="12">
        <v>41</v>
      </c>
      <c r="B305" s="220" t="s">
        <v>1046</v>
      </c>
      <c r="C305" s="176">
        <v>43081</v>
      </c>
      <c r="D305" s="179">
        <v>2435.4</v>
      </c>
    </row>
    <row r="306" spans="1:4" ht="13.5" customHeight="1">
      <c r="A306" s="12">
        <v>42</v>
      </c>
      <c r="B306" s="220" t="s">
        <v>1046</v>
      </c>
      <c r="C306" s="176">
        <v>43081</v>
      </c>
      <c r="D306" s="179">
        <v>2435.4</v>
      </c>
    </row>
    <row r="307" spans="1:4" ht="13.5" customHeight="1">
      <c r="A307" s="12">
        <v>43</v>
      </c>
      <c r="B307" s="220" t="s">
        <v>1046</v>
      </c>
      <c r="C307" s="176">
        <v>43081</v>
      </c>
      <c r="D307" s="179">
        <v>2435.4</v>
      </c>
    </row>
    <row r="308" spans="1:4" ht="13.5" customHeight="1">
      <c r="A308" s="12">
        <v>44</v>
      </c>
      <c r="B308" s="220" t="s">
        <v>1046</v>
      </c>
      <c r="C308" s="176">
        <v>43081</v>
      </c>
      <c r="D308" s="179">
        <v>2435.4</v>
      </c>
    </row>
    <row r="309" spans="1:4" ht="13.5" customHeight="1">
      <c r="A309" s="12">
        <v>45</v>
      </c>
      <c r="B309" s="220" t="s">
        <v>1046</v>
      </c>
      <c r="C309" s="176">
        <v>43081</v>
      </c>
      <c r="D309" s="179">
        <v>2435.4</v>
      </c>
    </row>
    <row r="310" spans="1:4" ht="13.5" customHeight="1">
      <c r="A310" s="12">
        <v>46</v>
      </c>
      <c r="B310" s="220" t="s">
        <v>1046</v>
      </c>
      <c r="C310" s="176">
        <v>43081</v>
      </c>
      <c r="D310" s="179">
        <v>2435.4</v>
      </c>
    </row>
    <row r="311" spans="1:4" ht="13.5" customHeight="1">
      <c r="A311" s="12">
        <v>47</v>
      </c>
      <c r="B311" s="220" t="s">
        <v>1046</v>
      </c>
      <c r="C311" s="176">
        <v>43081</v>
      </c>
      <c r="D311" s="179">
        <v>2435.4</v>
      </c>
    </row>
    <row r="312" spans="1:4" ht="13.5" customHeight="1">
      <c r="A312" s="12">
        <v>48</v>
      </c>
      <c r="B312" s="220" t="s">
        <v>1046</v>
      </c>
      <c r="C312" s="176">
        <v>43081</v>
      </c>
      <c r="D312" s="179">
        <v>2435.4</v>
      </c>
    </row>
    <row r="313" spans="1:4" ht="13.5" customHeight="1">
      <c r="A313" s="12">
        <v>49</v>
      </c>
      <c r="B313" s="220" t="s">
        <v>1046</v>
      </c>
      <c r="C313" s="176">
        <v>43081</v>
      </c>
      <c r="D313" s="179">
        <v>2435.4</v>
      </c>
    </row>
    <row r="314" spans="1:4" ht="13.5" customHeight="1">
      <c r="A314" s="12">
        <v>50</v>
      </c>
      <c r="B314" s="220" t="s">
        <v>1047</v>
      </c>
      <c r="C314" s="176">
        <v>43097</v>
      </c>
      <c r="D314" s="179">
        <v>3494</v>
      </c>
    </row>
    <row r="315" spans="1:4" ht="13.5" customHeight="1">
      <c r="A315" s="12">
        <v>51</v>
      </c>
      <c r="B315" s="220" t="s">
        <v>1047</v>
      </c>
      <c r="C315" s="176">
        <v>43097</v>
      </c>
      <c r="D315" s="179">
        <v>3494</v>
      </c>
    </row>
    <row r="316" spans="1:4" ht="13.5" customHeight="1">
      <c r="A316" s="12">
        <v>52</v>
      </c>
      <c r="B316" s="220" t="s">
        <v>1047</v>
      </c>
      <c r="C316" s="176">
        <v>43097</v>
      </c>
      <c r="D316" s="179">
        <v>3494</v>
      </c>
    </row>
    <row r="317" spans="1:4" ht="13.5" customHeight="1">
      <c r="A317" s="12">
        <v>53</v>
      </c>
      <c r="B317" s="220" t="s">
        <v>1048</v>
      </c>
      <c r="C317" s="176">
        <v>43097</v>
      </c>
      <c r="D317" s="179">
        <v>3497.99</v>
      </c>
    </row>
    <row r="318" spans="1:4" ht="13.5" customHeight="1">
      <c r="A318" s="12">
        <v>54</v>
      </c>
      <c r="B318" s="220" t="s">
        <v>1049</v>
      </c>
      <c r="C318" s="176">
        <v>43097</v>
      </c>
      <c r="D318" s="179">
        <v>1113.15</v>
      </c>
    </row>
    <row r="319" spans="1:4" ht="13.5" customHeight="1">
      <c r="A319" s="12">
        <v>55</v>
      </c>
      <c r="B319" s="220" t="s">
        <v>1049</v>
      </c>
      <c r="C319" s="176">
        <v>43097</v>
      </c>
      <c r="D319" s="179">
        <v>1113.15</v>
      </c>
    </row>
    <row r="320" spans="1:4" ht="13.5" customHeight="1">
      <c r="A320" s="12">
        <v>56</v>
      </c>
      <c r="B320" s="220" t="s">
        <v>1049</v>
      </c>
      <c r="C320" s="176">
        <v>43097</v>
      </c>
      <c r="D320" s="179">
        <v>1113.15</v>
      </c>
    </row>
    <row r="321" spans="1:4" ht="13.5" customHeight="1">
      <c r="A321" s="12">
        <v>57</v>
      </c>
      <c r="B321" s="220" t="s">
        <v>1050</v>
      </c>
      <c r="C321" s="176">
        <v>43097</v>
      </c>
      <c r="D321" s="179">
        <v>11600</v>
      </c>
    </row>
    <row r="322" spans="1:4" ht="13.5" customHeight="1">
      <c r="A322" s="12">
        <v>58</v>
      </c>
      <c r="B322" s="220" t="s">
        <v>1051</v>
      </c>
      <c r="C322" s="176">
        <v>43279</v>
      </c>
      <c r="D322" s="179">
        <v>2851.14</v>
      </c>
    </row>
    <row r="323" spans="2:4" ht="13.5" customHeight="1">
      <c r="B323" s="221" t="s">
        <v>224</v>
      </c>
      <c r="C323" s="122"/>
      <c r="D323" s="157">
        <f>SUM(D265:D322)</f>
        <v>269403.4999999999</v>
      </c>
    </row>
    <row r="324" ht="13.5" customHeight="1">
      <c r="D324" s="103"/>
    </row>
    <row r="325" spans="1:4" ht="13.5" customHeight="1">
      <c r="A325" s="243" t="s">
        <v>260</v>
      </c>
      <c r="B325" s="222"/>
      <c r="C325" s="91"/>
      <c r="D325" s="139"/>
    </row>
    <row r="326" spans="1:4" ht="13.5" customHeight="1">
      <c r="A326" s="190" t="s">
        <v>653</v>
      </c>
      <c r="B326" s="219"/>
      <c r="C326" s="132"/>
      <c r="D326" s="148"/>
    </row>
    <row r="327" spans="1:4" ht="13.5" customHeight="1">
      <c r="A327" s="24">
        <v>1</v>
      </c>
      <c r="B327" s="220" t="s">
        <v>1061</v>
      </c>
      <c r="C327" s="13">
        <v>2015</v>
      </c>
      <c r="D327" s="154">
        <v>187621.31</v>
      </c>
    </row>
    <row r="328" spans="2:4" ht="13.5" customHeight="1">
      <c r="B328" s="221" t="s">
        <v>224</v>
      </c>
      <c r="C328" s="122"/>
      <c r="D328" s="157">
        <f>SUM(D327)</f>
        <v>187621.31</v>
      </c>
    </row>
    <row r="329" spans="1:4" ht="13.5" customHeight="1">
      <c r="A329" s="190" t="s">
        <v>661</v>
      </c>
      <c r="B329" s="219"/>
      <c r="C329" s="132"/>
      <c r="D329" s="148"/>
    </row>
    <row r="330" spans="1:4" ht="13.5" customHeight="1">
      <c r="A330" s="24">
        <v>2</v>
      </c>
      <c r="B330" s="220" t="s">
        <v>1062</v>
      </c>
      <c r="C330" s="13">
        <v>2013</v>
      </c>
      <c r="D330" s="154">
        <v>2390.75</v>
      </c>
    </row>
    <row r="331" spans="1:4" ht="13.5" customHeight="1">
      <c r="A331" s="24">
        <v>3</v>
      </c>
      <c r="B331" s="220" t="s">
        <v>1062</v>
      </c>
      <c r="C331" s="13">
        <v>2013</v>
      </c>
      <c r="D331" s="154">
        <v>2390.75</v>
      </c>
    </row>
    <row r="332" spans="1:4" ht="13.5" customHeight="1">
      <c r="A332" s="24">
        <v>4</v>
      </c>
      <c r="B332" s="220" t="s">
        <v>1062</v>
      </c>
      <c r="C332" s="13">
        <v>2013</v>
      </c>
      <c r="D332" s="154">
        <v>2390.75</v>
      </c>
    </row>
    <row r="333" spans="1:4" ht="13.5" customHeight="1">
      <c r="A333" s="24">
        <v>5</v>
      </c>
      <c r="B333" s="220" t="s">
        <v>1062</v>
      </c>
      <c r="C333" s="13">
        <v>2013</v>
      </c>
      <c r="D333" s="154">
        <v>2390.75</v>
      </c>
    </row>
    <row r="334" spans="1:4" ht="13.5" customHeight="1">
      <c r="A334" s="24">
        <v>6</v>
      </c>
      <c r="B334" s="220" t="s">
        <v>1062</v>
      </c>
      <c r="C334" s="13">
        <v>2013</v>
      </c>
      <c r="D334" s="154">
        <v>2390.76</v>
      </c>
    </row>
    <row r="335" spans="1:4" ht="13.5" customHeight="1">
      <c r="A335" s="24">
        <v>7</v>
      </c>
      <c r="B335" s="220" t="s">
        <v>1063</v>
      </c>
      <c r="C335" s="13">
        <v>2013</v>
      </c>
      <c r="D335" s="154">
        <v>1549</v>
      </c>
    </row>
    <row r="336" spans="1:4" ht="13.5" customHeight="1">
      <c r="A336" s="24">
        <v>8</v>
      </c>
      <c r="B336" s="220" t="s">
        <v>1063</v>
      </c>
      <c r="C336" s="13">
        <v>2013</v>
      </c>
      <c r="D336" s="154">
        <v>1549</v>
      </c>
    </row>
    <row r="337" spans="1:4" ht="13.5" customHeight="1">
      <c r="A337" s="24">
        <v>9</v>
      </c>
      <c r="B337" s="220" t="s">
        <v>1064</v>
      </c>
      <c r="C337" s="13">
        <v>2013</v>
      </c>
      <c r="D337" s="154">
        <v>2066.4</v>
      </c>
    </row>
    <row r="338" spans="1:4" ht="13.5" customHeight="1">
      <c r="A338" s="24">
        <v>10</v>
      </c>
      <c r="B338" s="220" t="s">
        <v>1064</v>
      </c>
      <c r="C338" s="13">
        <v>2013</v>
      </c>
      <c r="D338" s="154">
        <v>2066.4</v>
      </c>
    </row>
    <row r="339" spans="1:4" ht="13.5" customHeight="1">
      <c r="A339" s="24">
        <v>11</v>
      </c>
      <c r="B339" s="220" t="s">
        <v>1065</v>
      </c>
      <c r="C339" s="13">
        <v>2014</v>
      </c>
      <c r="D339" s="154">
        <v>2666.75</v>
      </c>
    </row>
    <row r="340" spans="1:4" ht="13.5" customHeight="1">
      <c r="A340" s="24">
        <v>12</v>
      </c>
      <c r="B340" s="220" t="s">
        <v>1065</v>
      </c>
      <c r="C340" s="13">
        <v>2014</v>
      </c>
      <c r="D340" s="154">
        <v>2666.75</v>
      </c>
    </row>
    <row r="341" spans="1:4" ht="13.5" customHeight="1">
      <c r="A341" s="24">
        <v>13</v>
      </c>
      <c r="B341" s="220" t="s">
        <v>1066</v>
      </c>
      <c r="C341" s="13">
        <v>2014</v>
      </c>
      <c r="D341" s="154">
        <v>2131.44</v>
      </c>
    </row>
    <row r="342" spans="1:4" ht="13.5" customHeight="1">
      <c r="A342" s="24">
        <v>14</v>
      </c>
      <c r="B342" s="220" t="s">
        <v>1067</v>
      </c>
      <c r="C342" s="13">
        <v>2014</v>
      </c>
      <c r="D342" s="154">
        <v>2131.44</v>
      </c>
    </row>
    <row r="343" spans="1:4" ht="13.5" customHeight="1">
      <c r="A343" s="24">
        <v>15</v>
      </c>
      <c r="B343" s="220" t="s">
        <v>1068</v>
      </c>
      <c r="C343" s="13">
        <v>2015</v>
      </c>
      <c r="D343" s="154">
        <v>2245</v>
      </c>
    </row>
    <row r="344" spans="1:4" ht="13.5" customHeight="1">
      <c r="A344" s="24">
        <v>16</v>
      </c>
      <c r="B344" s="220" t="s">
        <v>1069</v>
      </c>
      <c r="C344" s="13">
        <v>2015</v>
      </c>
      <c r="D344" s="154">
        <v>2245</v>
      </c>
    </row>
    <row r="345" spans="1:4" ht="13.5" customHeight="1">
      <c r="A345" s="24">
        <v>17</v>
      </c>
      <c r="B345" s="220" t="s">
        <v>1070</v>
      </c>
      <c r="C345" s="13">
        <v>2015</v>
      </c>
      <c r="D345" s="154">
        <v>2874.23</v>
      </c>
    </row>
    <row r="346" spans="1:4" ht="13.5" customHeight="1">
      <c r="A346" s="24">
        <v>18</v>
      </c>
      <c r="B346" s="220" t="s">
        <v>1071</v>
      </c>
      <c r="C346" s="13">
        <v>2015</v>
      </c>
      <c r="D346" s="154">
        <v>2417.52</v>
      </c>
    </row>
    <row r="347" spans="1:4" ht="13.5" customHeight="1">
      <c r="A347" s="24">
        <v>19</v>
      </c>
      <c r="B347" s="220" t="s">
        <v>1071</v>
      </c>
      <c r="C347" s="13">
        <v>2015</v>
      </c>
      <c r="D347" s="154">
        <v>2417.51</v>
      </c>
    </row>
    <row r="348" spans="1:4" ht="13.5" customHeight="1">
      <c r="A348" s="24">
        <v>20</v>
      </c>
      <c r="B348" s="220" t="s">
        <v>1072</v>
      </c>
      <c r="C348" s="13">
        <v>2015</v>
      </c>
      <c r="D348" s="154">
        <v>1699</v>
      </c>
    </row>
    <row r="349" spans="1:4" ht="13.5" customHeight="1">
      <c r="A349" s="24">
        <v>21</v>
      </c>
      <c r="B349" s="220" t="s">
        <v>1072</v>
      </c>
      <c r="C349" s="13">
        <v>2015</v>
      </c>
      <c r="D349" s="154">
        <v>1699</v>
      </c>
    </row>
    <row r="350" spans="1:4" ht="13.5" customHeight="1">
      <c r="A350" s="24">
        <v>22</v>
      </c>
      <c r="B350" s="220" t="s">
        <v>1072</v>
      </c>
      <c r="C350" s="13">
        <v>2015</v>
      </c>
      <c r="D350" s="154">
        <v>1699</v>
      </c>
    </row>
    <row r="351" spans="1:4" ht="13.5" customHeight="1">
      <c r="A351" s="24">
        <v>23</v>
      </c>
      <c r="B351" s="220" t="s">
        <v>1073</v>
      </c>
      <c r="C351" s="13">
        <v>2016</v>
      </c>
      <c r="D351" s="154">
        <v>2960</v>
      </c>
    </row>
    <row r="352" spans="1:4" ht="13.5" customHeight="1">
      <c r="A352" s="24">
        <v>24</v>
      </c>
      <c r="B352" s="220" t="s">
        <v>1074</v>
      </c>
      <c r="C352" s="13">
        <v>2016</v>
      </c>
      <c r="D352" s="154">
        <v>2735</v>
      </c>
    </row>
    <row r="353" spans="1:4" ht="13.5" customHeight="1">
      <c r="A353" s="24">
        <v>25</v>
      </c>
      <c r="B353" s="220" t="s">
        <v>1074</v>
      </c>
      <c r="C353" s="13">
        <v>2016</v>
      </c>
      <c r="D353" s="154">
        <v>2735</v>
      </c>
    </row>
    <row r="354" spans="1:4" ht="13.5" customHeight="1">
      <c r="A354" s="24">
        <v>26</v>
      </c>
      <c r="B354" s="220" t="s">
        <v>1075</v>
      </c>
      <c r="C354" s="13">
        <v>2016</v>
      </c>
      <c r="D354" s="154">
        <v>2440.72</v>
      </c>
    </row>
    <row r="355" spans="1:4" ht="13.5" customHeight="1">
      <c r="A355" s="24">
        <v>27</v>
      </c>
      <c r="B355" s="220" t="s">
        <v>1075</v>
      </c>
      <c r="C355" s="13">
        <v>2016</v>
      </c>
      <c r="D355" s="154">
        <v>2440.72</v>
      </c>
    </row>
    <row r="356" spans="1:4" ht="13.5" customHeight="1">
      <c r="A356" s="24">
        <v>28</v>
      </c>
      <c r="B356" s="220" t="s">
        <v>1076</v>
      </c>
      <c r="C356" s="13">
        <v>2016</v>
      </c>
      <c r="D356" s="154">
        <v>2333.16</v>
      </c>
    </row>
    <row r="357" spans="1:4" ht="13.5" customHeight="1">
      <c r="A357" s="24">
        <v>29</v>
      </c>
      <c r="B357" s="220" t="s">
        <v>1077</v>
      </c>
      <c r="C357" s="13">
        <v>2016</v>
      </c>
      <c r="D357" s="154">
        <v>3050.8</v>
      </c>
    </row>
    <row r="358" spans="1:4" ht="13.5" customHeight="1">
      <c r="A358" s="24">
        <v>30</v>
      </c>
      <c r="B358" s="220" t="s">
        <v>1078</v>
      </c>
      <c r="C358" s="13">
        <v>2016</v>
      </c>
      <c r="D358" s="154">
        <v>3050.8</v>
      </c>
    </row>
    <row r="359" spans="1:4" ht="13.5" customHeight="1">
      <c r="A359" s="24">
        <v>31</v>
      </c>
      <c r="B359" s="220" t="s">
        <v>1078</v>
      </c>
      <c r="C359" s="13">
        <v>2016</v>
      </c>
      <c r="D359" s="154">
        <v>3050.8</v>
      </c>
    </row>
    <row r="360" spans="1:4" ht="13.5" customHeight="1">
      <c r="A360" s="24">
        <v>32</v>
      </c>
      <c r="B360" s="220" t="s">
        <v>1078</v>
      </c>
      <c r="C360" s="13">
        <v>2016</v>
      </c>
      <c r="D360" s="154">
        <v>3050.8</v>
      </c>
    </row>
    <row r="361" spans="1:4" ht="13.5" customHeight="1">
      <c r="A361" s="24">
        <v>33</v>
      </c>
      <c r="B361" s="220" t="s">
        <v>1079</v>
      </c>
      <c r="C361" s="13">
        <v>2016</v>
      </c>
      <c r="D361" s="154">
        <v>3050.8</v>
      </c>
    </row>
    <row r="362" spans="1:4" ht="13.5" customHeight="1">
      <c r="A362" s="24">
        <v>34</v>
      </c>
      <c r="B362" s="220" t="s">
        <v>1080</v>
      </c>
      <c r="C362" s="13">
        <v>2016</v>
      </c>
      <c r="D362" s="154">
        <v>3272</v>
      </c>
    </row>
    <row r="363" spans="1:4" ht="13.5" customHeight="1">
      <c r="A363" s="24">
        <v>35</v>
      </c>
      <c r="B363" s="220" t="s">
        <v>1081</v>
      </c>
      <c r="C363" s="13">
        <v>2016</v>
      </c>
      <c r="D363" s="154">
        <v>2305.26</v>
      </c>
    </row>
    <row r="364" spans="1:4" ht="13.5" customHeight="1">
      <c r="A364" s="24">
        <v>36</v>
      </c>
      <c r="B364" s="220" t="s">
        <v>1081</v>
      </c>
      <c r="C364" s="13">
        <v>2016</v>
      </c>
      <c r="D364" s="154">
        <v>2305.26</v>
      </c>
    </row>
    <row r="365" spans="1:4" ht="13.5" customHeight="1">
      <c r="A365" s="24">
        <v>37</v>
      </c>
      <c r="B365" s="220" t="s">
        <v>1077</v>
      </c>
      <c r="C365" s="13">
        <v>2016</v>
      </c>
      <c r="D365" s="154">
        <v>3019</v>
      </c>
    </row>
    <row r="366" spans="1:4" ht="13.5" customHeight="1">
      <c r="A366" s="24">
        <v>38</v>
      </c>
      <c r="B366" s="220" t="s">
        <v>1082</v>
      </c>
      <c r="C366" s="13">
        <v>2016</v>
      </c>
      <c r="D366" s="154">
        <v>3023.74</v>
      </c>
    </row>
    <row r="367" spans="1:4" ht="13.5" customHeight="1">
      <c r="A367" s="24">
        <v>39</v>
      </c>
      <c r="B367" s="220" t="s">
        <v>1080</v>
      </c>
      <c r="C367" s="13">
        <v>2016</v>
      </c>
      <c r="D367" s="154">
        <v>3271.99</v>
      </c>
    </row>
    <row r="368" spans="1:4" ht="13.5" customHeight="1">
      <c r="A368" s="24">
        <v>40</v>
      </c>
      <c r="B368" s="220" t="s">
        <v>1083</v>
      </c>
      <c r="C368" s="13">
        <v>2016</v>
      </c>
      <c r="D368" s="154">
        <v>2310</v>
      </c>
    </row>
    <row r="369" spans="1:4" ht="13.5" customHeight="1">
      <c r="A369" s="24">
        <v>41</v>
      </c>
      <c r="B369" s="220" t="s">
        <v>1084</v>
      </c>
      <c r="C369" s="13">
        <v>2017</v>
      </c>
      <c r="D369" s="154">
        <v>1599</v>
      </c>
    </row>
    <row r="370" spans="1:4" ht="13.5" customHeight="1">
      <c r="A370" s="24">
        <v>42</v>
      </c>
      <c r="B370" s="220" t="s">
        <v>1085</v>
      </c>
      <c r="C370" s="13">
        <v>2018</v>
      </c>
      <c r="D370" s="154">
        <v>3695.23</v>
      </c>
    </row>
    <row r="371" spans="1:4" ht="13.5" customHeight="1">
      <c r="A371" s="24">
        <v>43</v>
      </c>
      <c r="B371" s="220" t="s">
        <v>1086</v>
      </c>
      <c r="C371" s="13">
        <v>2018</v>
      </c>
      <c r="D371" s="154">
        <v>3120</v>
      </c>
    </row>
    <row r="372" spans="1:4" ht="13.5" customHeight="1">
      <c r="A372" s="24">
        <v>44</v>
      </c>
      <c r="B372" s="220" t="s">
        <v>1086</v>
      </c>
      <c r="C372" s="13">
        <v>2018</v>
      </c>
      <c r="D372" s="154">
        <v>3120</v>
      </c>
    </row>
    <row r="373" spans="1:4" ht="13.5" customHeight="1">
      <c r="A373" s="24">
        <v>45</v>
      </c>
      <c r="B373" s="220" t="s">
        <v>1087</v>
      </c>
      <c r="C373" s="13">
        <v>2018</v>
      </c>
      <c r="D373" s="154">
        <v>3120</v>
      </c>
    </row>
    <row r="374" spans="1:4" ht="13.5" customHeight="1">
      <c r="A374" s="24">
        <v>46</v>
      </c>
      <c r="B374" s="220" t="s">
        <v>1086</v>
      </c>
      <c r="C374" s="13">
        <v>2018</v>
      </c>
      <c r="D374" s="154">
        <v>3120</v>
      </c>
    </row>
    <row r="375" spans="1:4" ht="13.5" customHeight="1">
      <c r="A375" s="24">
        <v>47</v>
      </c>
      <c r="B375" s="220" t="s">
        <v>263</v>
      </c>
      <c r="C375" s="13">
        <v>2013</v>
      </c>
      <c r="D375" s="154">
        <v>529</v>
      </c>
    </row>
    <row r="376" spans="1:4" ht="13.5" customHeight="1">
      <c r="A376" s="24">
        <v>48</v>
      </c>
      <c r="B376" s="220" t="s">
        <v>263</v>
      </c>
      <c r="C376" s="13">
        <v>2013</v>
      </c>
      <c r="D376" s="154">
        <v>529</v>
      </c>
    </row>
    <row r="377" spans="1:4" ht="13.5" customHeight="1">
      <c r="A377" s="24">
        <v>49</v>
      </c>
      <c r="B377" s="220" t="s">
        <v>263</v>
      </c>
      <c r="C377" s="13">
        <v>2013</v>
      </c>
      <c r="D377" s="154">
        <v>529</v>
      </c>
    </row>
    <row r="378" spans="1:4" ht="13.5" customHeight="1">
      <c r="A378" s="24">
        <v>50</v>
      </c>
      <c r="B378" s="220" t="s">
        <v>263</v>
      </c>
      <c r="C378" s="13">
        <v>2013</v>
      </c>
      <c r="D378" s="154">
        <v>529</v>
      </c>
    </row>
    <row r="379" spans="1:4" ht="13.5" customHeight="1">
      <c r="A379" s="24">
        <v>51</v>
      </c>
      <c r="B379" s="220" t="s">
        <v>263</v>
      </c>
      <c r="C379" s="13">
        <v>2013</v>
      </c>
      <c r="D379" s="154">
        <v>529</v>
      </c>
    </row>
    <row r="380" spans="1:4" ht="13.5" customHeight="1">
      <c r="A380" s="24">
        <v>52</v>
      </c>
      <c r="B380" s="220" t="s">
        <v>264</v>
      </c>
      <c r="C380" s="13">
        <v>2013</v>
      </c>
      <c r="D380" s="154">
        <v>3479</v>
      </c>
    </row>
    <row r="381" spans="1:4" ht="13.5" customHeight="1">
      <c r="A381" s="24">
        <v>53</v>
      </c>
      <c r="B381" s="220" t="s">
        <v>266</v>
      </c>
      <c r="C381" s="13">
        <v>2013</v>
      </c>
      <c r="D381" s="154">
        <v>2704</v>
      </c>
    </row>
    <row r="382" spans="1:4" ht="21" customHeight="1">
      <c r="A382" s="24">
        <v>54</v>
      </c>
      <c r="B382" s="220" t="s">
        <v>267</v>
      </c>
      <c r="C382" s="13">
        <v>2013</v>
      </c>
      <c r="D382" s="154">
        <v>554</v>
      </c>
    </row>
    <row r="383" spans="1:4" ht="13.5" customHeight="1">
      <c r="A383" s="24">
        <v>55</v>
      </c>
      <c r="B383" s="220" t="s">
        <v>262</v>
      </c>
      <c r="C383" s="13">
        <v>2014</v>
      </c>
      <c r="D383" s="154">
        <v>891.75</v>
      </c>
    </row>
    <row r="384" spans="1:4" ht="13.5" customHeight="1">
      <c r="A384" s="24">
        <v>56</v>
      </c>
      <c r="B384" s="220" t="s">
        <v>265</v>
      </c>
      <c r="C384" s="13">
        <v>2014</v>
      </c>
      <c r="D384" s="154">
        <v>3289.01</v>
      </c>
    </row>
    <row r="385" spans="1:4" ht="13.5" customHeight="1">
      <c r="A385" s="24">
        <v>57</v>
      </c>
      <c r="B385" s="220" t="s">
        <v>1088</v>
      </c>
      <c r="C385" s="13">
        <v>2014</v>
      </c>
      <c r="D385" s="154">
        <v>1049</v>
      </c>
    </row>
    <row r="386" spans="1:4" ht="13.5" customHeight="1">
      <c r="A386" s="24">
        <v>58</v>
      </c>
      <c r="B386" s="220" t="s">
        <v>268</v>
      </c>
      <c r="C386" s="13">
        <v>2014</v>
      </c>
      <c r="D386" s="154">
        <v>759</v>
      </c>
    </row>
    <row r="387" spans="1:4" ht="13.5" customHeight="1">
      <c r="A387" s="24">
        <v>59</v>
      </c>
      <c r="B387" s="220" t="s">
        <v>269</v>
      </c>
      <c r="C387" s="13">
        <v>2014</v>
      </c>
      <c r="D387" s="154">
        <v>724</v>
      </c>
    </row>
    <row r="388" spans="1:4" ht="13.5" customHeight="1">
      <c r="A388" s="24">
        <v>60</v>
      </c>
      <c r="B388" s="220" t="s">
        <v>271</v>
      </c>
      <c r="C388" s="13">
        <v>2014</v>
      </c>
      <c r="D388" s="154">
        <v>13999</v>
      </c>
    </row>
    <row r="389" spans="1:4" ht="13.5" customHeight="1">
      <c r="A389" s="24">
        <v>61</v>
      </c>
      <c r="B389" s="220" t="s">
        <v>270</v>
      </c>
      <c r="C389" s="13">
        <v>2014</v>
      </c>
      <c r="D389" s="154">
        <v>3059</v>
      </c>
    </row>
    <row r="390" spans="1:4" ht="13.5" customHeight="1">
      <c r="A390" s="24">
        <v>62</v>
      </c>
      <c r="B390" s="220" t="s">
        <v>1089</v>
      </c>
      <c r="C390" s="13">
        <v>2016</v>
      </c>
      <c r="D390" s="154">
        <v>34414.03</v>
      </c>
    </row>
    <row r="391" spans="1:4" ht="13.5" customHeight="1">
      <c r="A391" s="24">
        <v>63</v>
      </c>
      <c r="B391" s="220" t="s">
        <v>1090</v>
      </c>
      <c r="C391" s="13">
        <v>2016</v>
      </c>
      <c r="D391" s="154">
        <v>1961.06</v>
      </c>
    </row>
    <row r="392" spans="1:4" ht="13.5" customHeight="1">
      <c r="A392" s="24">
        <v>64</v>
      </c>
      <c r="B392" s="220" t="s">
        <v>261</v>
      </c>
      <c r="C392" s="13">
        <v>2016</v>
      </c>
      <c r="D392" s="154">
        <v>2899</v>
      </c>
    </row>
    <row r="393" spans="1:4" ht="13.5" customHeight="1">
      <c r="A393" s="24">
        <v>65</v>
      </c>
      <c r="B393" s="220" t="s">
        <v>1091</v>
      </c>
      <c r="C393" s="13">
        <v>2016</v>
      </c>
      <c r="D393" s="154">
        <v>1579</v>
      </c>
    </row>
    <row r="394" spans="1:4" ht="13.5" customHeight="1">
      <c r="A394" s="24">
        <v>66</v>
      </c>
      <c r="B394" s="220" t="s">
        <v>1092</v>
      </c>
      <c r="C394" s="13">
        <v>2016</v>
      </c>
      <c r="D394" s="154">
        <v>3089.8</v>
      </c>
    </row>
    <row r="395" spans="1:4" ht="13.5" customHeight="1">
      <c r="A395" s="24">
        <v>67</v>
      </c>
      <c r="B395" s="220" t="s">
        <v>1092</v>
      </c>
      <c r="C395" s="13">
        <v>2016</v>
      </c>
      <c r="D395" s="154">
        <v>3089.8</v>
      </c>
    </row>
    <row r="396" spans="1:4" ht="13.5" customHeight="1">
      <c r="A396" s="24">
        <v>68</v>
      </c>
      <c r="B396" s="220" t="s">
        <v>1093</v>
      </c>
      <c r="C396" s="13">
        <v>2016</v>
      </c>
      <c r="D396" s="154">
        <v>3191.6</v>
      </c>
    </row>
    <row r="397" spans="1:4" ht="13.5" customHeight="1">
      <c r="A397" s="24">
        <v>69</v>
      </c>
      <c r="B397" s="220" t="s">
        <v>1094</v>
      </c>
      <c r="C397" s="13">
        <v>2016</v>
      </c>
      <c r="D397" s="154">
        <v>2944</v>
      </c>
    </row>
    <row r="398" spans="1:4" ht="13.5" customHeight="1">
      <c r="A398" s="24">
        <v>70</v>
      </c>
      <c r="B398" s="220" t="s">
        <v>1094</v>
      </c>
      <c r="C398" s="13">
        <v>2016</v>
      </c>
      <c r="D398" s="154">
        <v>2944</v>
      </c>
    </row>
    <row r="399" spans="1:4" ht="13.5" customHeight="1">
      <c r="A399" s="24">
        <v>71</v>
      </c>
      <c r="B399" s="220" t="s">
        <v>1095</v>
      </c>
      <c r="C399" s="13">
        <v>2016</v>
      </c>
      <c r="D399" s="154">
        <v>1382</v>
      </c>
    </row>
    <row r="400" spans="1:4" ht="13.5" customHeight="1">
      <c r="A400" s="24">
        <v>72</v>
      </c>
      <c r="B400" s="220" t="s">
        <v>1096</v>
      </c>
      <c r="C400" s="13">
        <v>2016</v>
      </c>
      <c r="D400" s="154">
        <v>1745</v>
      </c>
    </row>
    <row r="401" spans="1:4" ht="13.5" customHeight="1">
      <c r="A401" s="24">
        <v>73</v>
      </c>
      <c r="B401" s="220" t="s">
        <v>1097</v>
      </c>
      <c r="C401" s="13">
        <v>2016</v>
      </c>
      <c r="D401" s="154">
        <v>3330.3</v>
      </c>
    </row>
    <row r="402" spans="2:4" ht="12.75">
      <c r="B402" s="221" t="s">
        <v>224</v>
      </c>
      <c r="C402" s="122"/>
      <c r="D402" s="157">
        <f>SUM(D330:D401)</f>
        <v>209979.62999999998</v>
      </c>
    </row>
    <row r="403" spans="1:4" ht="13.5" customHeight="1">
      <c r="A403" s="190" t="s">
        <v>654</v>
      </c>
      <c r="B403" s="219"/>
      <c r="C403" s="132"/>
      <c r="D403" s="148"/>
    </row>
    <row r="404" spans="1:4" ht="13.5" customHeight="1">
      <c r="A404" s="60">
        <f>ROW(A1)</f>
        <v>1</v>
      </c>
      <c r="B404" s="220" t="s">
        <v>1098</v>
      </c>
      <c r="C404" s="11">
        <v>2015</v>
      </c>
      <c r="D404" s="154">
        <v>174384.76</v>
      </c>
    </row>
    <row r="405" spans="1:4" ht="13.5" customHeight="1">
      <c r="A405" s="249"/>
      <c r="B405" s="221" t="s">
        <v>224</v>
      </c>
      <c r="C405" s="122"/>
      <c r="D405" s="157">
        <f>SUM(D404)</f>
        <v>174384.76</v>
      </c>
    </row>
    <row r="406" ht="13.5" customHeight="1">
      <c r="D406" s="103"/>
    </row>
    <row r="407" spans="1:4" ht="13.5" customHeight="1">
      <c r="A407" s="243" t="s">
        <v>272</v>
      </c>
      <c r="B407" s="222"/>
      <c r="C407" s="91"/>
      <c r="D407" s="139"/>
    </row>
    <row r="408" spans="1:4" ht="13.5" customHeight="1">
      <c r="A408" s="190" t="s">
        <v>653</v>
      </c>
      <c r="B408" s="219"/>
      <c r="C408" s="132"/>
      <c r="D408" s="148"/>
    </row>
    <row r="409" spans="1:4" ht="13.5" customHeight="1">
      <c r="A409" s="24">
        <v>1</v>
      </c>
      <c r="B409" s="223" t="s">
        <v>1116</v>
      </c>
      <c r="C409" s="133" t="s">
        <v>1117</v>
      </c>
      <c r="D409" s="159">
        <v>4698.6</v>
      </c>
    </row>
    <row r="410" spans="1:4" ht="13.5" customHeight="1">
      <c r="A410" s="24">
        <v>2</v>
      </c>
      <c r="B410" s="223" t="s">
        <v>1118</v>
      </c>
      <c r="C410" s="133" t="s">
        <v>1117</v>
      </c>
      <c r="D410" s="159">
        <v>4698.6</v>
      </c>
    </row>
    <row r="411" spans="1:4" ht="13.5" customHeight="1">
      <c r="A411" s="24">
        <v>3</v>
      </c>
      <c r="B411" s="223" t="s">
        <v>1119</v>
      </c>
      <c r="C411" s="133" t="s">
        <v>1117</v>
      </c>
      <c r="D411" s="159">
        <v>24902.84</v>
      </c>
    </row>
    <row r="412" spans="1:4" ht="13.5" customHeight="1">
      <c r="A412" s="24">
        <v>4</v>
      </c>
      <c r="B412" s="223" t="s">
        <v>1120</v>
      </c>
      <c r="C412" s="133" t="s">
        <v>1117</v>
      </c>
      <c r="D412" s="159">
        <v>3733.01</v>
      </c>
    </row>
    <row r="413" spans="1:4" ht="13.5" customHeight="1">
      <c r="A413" s="24">
        <v>5</v>
      </c>
      <c r="B413" s="223" t="s">
        <v>1120</v>
      </c>
      <c r="C413" s="133" t="s">
        <v>1117</v>
      </c>
      <c r="D413" s="159">
        <v>3733.01</v>
      </c>
    </row>
    <row r="414" spans="1:4" ht="13.5" customHeight="1">
      <c r="A414" s="24">
        <v>6</v>
      </c>
      <c r="B414" s="223" t="s">
        <v>1121</v>
      </c>
      <c r="C414" s="133" t="s">
        <v>1117</v>
      </c>
      <c r="D414" s="159">
        <v>1958.16</v>
      </c>
    </row>
    <row r="415" spans="1:4" ht="13.5" customHeight="1">
      <c r="A415" s="24">
        <v>7</v>
      </c>
      <c r="B415" s="223" t="s">
        <v>1121</v>
      </c>
      <c r="C415" s="133" t="s">
        <v>1117</v>
      </c>
      <c r="D415" s="159">
        <v>1958.16</v>
      </c>
    </row>
    <row r="416" spans="1:4" ht="13.5" customHeight="1">
      <c r="A416" s="24">
        <v>8</v>
      </c>
      <c r="B416" s="223" t="s">
        <v>1121</v>
      </c>
      <c r="C416" s="133" t="s">
        <v>1117</v>
      </c>
      <c r="D416" s="159">
        <v>1958.16</v>
      </c>
    </row>
    <row r="417" spans="1:4" ht="13.5" customHeight="1">
      <c r="A417" s="24">
        <v>9</v>
      </c>
      <c r="B417" s="223" t="s">
        <v>1121</v>
      </c>
      <c r="C417" s="133" t="s">
        <v>1117</v>
      </c>
      <c r="D417" s="159">
        <v>1958.16</v>
      </c>
    </row>
    <row r="418" spans="1:4" ht="13.5" customHeight="1">
      <c r="A418" s="24">
        <v>10</v>
      </c>
      <c r="B418" s="223" t="s">
        <v>1121</v>
      </c>
      <c r="C418" s="133" t="s">
        <v>1117</v>
      </c>
      <c r="D418" s="159">
        <v>1958.16</v>
      </c>
    </row>
    <row r="419" spans="1:4" ht="13.5" customHeight="1">
      <c r="A419" s="24">
        <v>11</v>
      </c>
      <c r="B419" s="223" t="s">
        <v>1121</v>
      </c>
      <c r="C419" s="133" t="s">
        <v>1117</v>
      </c>
      <c r="D419" s="159">
        <v>1958.16</v>
      </c>
    </row>
    <row r="420" spans="1:4" ht="13.5" customHeight="1">
      <c r="A420" s="24">
        <v>12</v>
      </c>
      <c r="B420" s="223" t="s">
        <v>1121</v>
      </c>
      <c r="C420" s="133" t="s">
        <v>1117</v>
      </c>
      <c r="D420" s="159">
        <v>1958.16</v>
      </c>
    </row>
    <row r="421" spans="1:4" ht="13.5" customHeight="1">
      <c r="A421" s="24">
        <v>13</v>
      </c>
      <c r="B421" s="223" t="s">
        <v>1121</v>
      </c>
      <c r="C421" s="133" t="s">
        <v>1117</v>
      </c>
      <c r="D421" s="159">
        <v>1958.16</v>
      </c>
    </row>
    <row r="422" spans="1:4" ht="13.5" customHeight="1">
      <c r="A422" s="24">
        <v>14</v>
      </c>
      <c r="B422" s="223" t="s">
        <v>1121</v>
      </c>
      <c r="C422" s="133" t="s">
        <v>1117</v>
      </c>
      <c r="D422" s="159">
        <v>1958.16</v>
      </c>
    </row>
    <row r="423" spans="1:4" ht="13.5" customHeight="1">
      <c r="A423" s="24">
        <v>15</v>
      </c>
      <c r="B423" s="223" t="s">
        <v>1121</v>
      </c>
      <c r="C423" s="133" t="s">
        <v>1117</v>
      </c>
      <c r="D423" s="159">
        <v>1958.16</v>
      </c>
    </row>
    <row r="424" spans="1:4" ht="13.5" customHeight="1">
      <c r="A424" s="24">
        <v>16</v>
      </c>
      <c r="B424" s="223" t="s">
        <v>1121</v>
      </c>
      <c r="C424" s="133" t="s">
        <v>1117</v>
      </c>
      <c r="D424" s="159">
        <v>1958.16</v>
      </c>
    </row>
    <row r="425" spans="1:4" ht="13.5" customHeight="1">
      <c r="A425" s="24">
        <v>17</v>
      </c>
      <c r="B425" s="223" t="s">
        <v>1121</v>
      </c>
      <c r="C425" s="133" t="s">
        <v>1117</v>
      </c>
      <c r="D425" s="159">
        <v>1958.16</v>
      </c>
    </row>
    <row r="426" spans="1:4" ht="13.5" customHeight="1">
      <c r="A426" s="24">
        <v>18</v>
      </c>
      <c r="B426" s="223" t="s">
        <v>1121</v>
      </c>
      <c r="C426" s="133" t="s">
        <v>1117</v>
      </c>
      <c r="D426" s="159">
        <v>1958.16</v>
      </c>
    </row>
    <row r="427" spans="1:4" ht="13.5" customHeight="1">
      <c r="A427" s="24">
        <v>19</v>
      </c>
      <c r="B427" s="223" t="s">
        <v>1121</v>
      </c>
      <c r="C427" s="133" t="s">
        <v>1117</v>
      </c>
      <c r="D427" s="159">
        <v>1958.16</v>
      </c>
    </row>
    <row r="428" spans="1:4" ht="13.5" customHeight="1">
      <c r="A428" s="24">
        <v>20</v>
      </c>
      <c r="B428" s="223" t="s">
        <v>1121</v>
      </c>
      <c r="C428" s="133" t="s">
        <v>1117</v>
      </c>
      <c r="D428" s="159">
        <v>1958.16</v>
      </c>
    </row>
    <row r="429" spans="1:4" ht="13.5" customHeight="1">
      <c r="A429" s="24">
        <v>21</v>
      </c>
      <c r="B429" s="223" t="s">
        <v>1121</v>
      </c>
      <c r="C429" s="133" t="s">
        <v>1117</v>
      </c>
      <c r="D429" s="159">
        <v>1958.16</v>
      </c>
    </row>
    <row r="430" spans="1:4" ht="13.5" customHeight="1">
      <c r="A430" s="24">
        <v>22</v>
      </c>
      <c r="B430" s="223" t="s">
        <v>1121</v>
      </c>
      <c r="C430" s="133" t="s">
        <v>1117</v>
      </c>
      <c r="D430" s="159">
        <v>1958.16</v>
      </c>
    </row>
    <row r="431" spans="1:4" ht="13.5" customHeight="1">
      <c r="A431" s="24">
        <v>23</v>
      </c>
      <c r="B431" s="223" t="s">
        <v>1121</v>
      </c>
      <c r="C431" s="133" t="s">
        <v>1117</v>
      </c>
      <c r="D431" s="159">
        <v>1958.16</v>
      </c>
    </row>
    <row r="432" spans="1:4" ht="13.5" customHeight="1">
      <c r="A432" s="24">
        <v>24</v>
      </c>
      <c r="B432" s="223" t="s">
        <v>1121</v>
      </c>
      <c r="C432" s="133" t="s">
        <v>1117</v>
      </c>
      <c r="D432" s="159">
        <v>1958.16</v>
      </c>
    </row>
    <row r="433" spans="1:4" ht="13.5" customHeight="1">
      <c r="A433" s="24">
        <v>25</v>
      </c>
      <c r="B433" s="223" t="s">
        <v>1121</v>
      </c>
      <c r="C433" s="133" t="s">
        <v>1117</v>
      </c>
      <c r="D433" s="159">
        <v>1958.16</v>
      </c>
    </row>
    <row r="434" spans="1:4" ht="13.5" customHeight="1">
      <c r="A434" s="24">
        <v>26</v>
      </c>
      <c r="B434" s="223" t="s">
        <v>1121</v>
      </c>
      <c r="C434" s="133" t="s">
        <v>1117</v>
      </c>
      <c r="D434" s="159">
        <v>1958.16</v>
      </c>
    </row>
    <row r="435" spans="1:4" ht="13.5" customHeight="1">
      <c r="A435" s="24">
        <v>27</v>
      </c>
      <c r="B435" s="223" t="s">
        <v>1121</v>
      </c>
      <c r="C435" s="133" t="s">
        <v>1117</v>
      </c>
      <c r="D435" s="159">
        <v>1958.16</v>
      </c>
    </row>
    <row r="436" spans="1:4" ht="13.5" customHeight="1">
      <c r="A436" s="24">
        <v>28</v>
      </c>
      <c r="B436" s="223" t="s">
        <v>1121</v>
      </c>
      <c r="C436" s="133" t="s">
        <v>1117</v>
      </c>
      <c r="D436" s="159">
        <v>1958.16</v>
      </c>
    </row>
    <row r="437" spans="1:4" ht="12.75">
      <c r="A437" s="24">
        <v>29</v>
      </c>
      <c r="B437" s="223" t="s">
        <v>1121</v>
      </c>
      <c r="C437" s="133" t="s">
        <v>1117</v>
      </c>
      <c r="D437" s="159">
        <v>1958.16</v>
      </c>
    </row>
    <row r="438" spans="1:4" ht="12.75">
      <c r="A438" s="24">
        <v>30</v>
      </c>
      <c r="B438" s="223" t="s">
        <v>1121</v>
      </c>
      <c r="C438" s="133" t="s">
        <v>1117</v>
      </c>
      <c r="D438" s="159">
        <v>1958.16</v>
      </c>
    </row>
    <row r="439" spans="1:4" ht="13.5" customHeight="1">
      <c r="A439" s="24">
        <v>31</v>
      </c>
      <c r="B439" s="223" t="s">
        <v>1121</v>
      </c>
      <c r="C439" s="133" t="s">
        <v>1117</v>
      </c>
      <c r="D439" s="159">
        <v>1958.16</v>
      </c>
    </row>
    <row r="440" spans="1:4" ht="13.5" customHeight="1">
      <c r="A440" s="24">
        <v>32</v>
      </c>
      <c r="B440" s="223" t="s">
        <v>1121</v>
      </c>
      <c r="C440" s="133" t="s">
        <v>1117</v>
      </c>
      <c r="D440" s="159">
        <v>1958.16</v>
      </c>
    </row>
    <row r="441" spans="1:4" ht="13.5" customHeight="1">
      <c r="A441" s="24">
        <v>33</v>
      </c>
      <c r="B441" s="223" t="s">
        <v>1121</v>
      </c>
      <c r="C441" s="133" t="s">
        <v>1117</v>
      </c>
      <c r="D441" s="159">
        <v>1958.16</v>
      </c>
    </row>
    <row r="442" spans="1:4" ht="13.5" customHeight="1">
      <c r="A442" s="24">
        <v>34</v>
      </c>
      <c r="B442" s="223" t="s">
        <v>1121</v>
      </c>
      <c r="C442" s="133" t="s">
        <v>1117</v>
      </c>
      <c r="D442" s="159">
        <v>1958.16</v>
      </c>
    </row>
    <row r="443" spans="1:4" ht="13.5" customHeight="1">
      <c r="A443" s="24">
        <v>35</v>
      </c>
      <c r="B443" s="223" t="s">
        <v>1121</v>
      </c>
      <c r="C443" s="133" t="s">
        <v>1117</v>
      </c>
      <c r="D443" s="159">
        <v>1958.16</v>
      </c>
    </row>
    <row r="444" spans="1:4" ht="13.5" customHeight="1">
      <c r="A444" s="24">
        <v>36</v>
      </c>
      <c r="B444" s="223" t="s">
        <v>1121</v>
      </c>
      <c r="C444" s="133" t="s">
        <v>1117</v>
      </c>
      <c r="D444" s="159">
        <v>1958.16</v>
      </c>
    </row>
    <row r="445" spans="1:4" ht="13.5" customHeight="1">
      <c r="A445" s="24">
        <v>37</v>
      </c>
      <c r="B445" s="223" t="s">
        <v>1121</v>
      </c>
      <c r="C445" s="133" t="s">
        <v>1117</v>
      </c>
      <c r="D445" s="159">
        <v>1958.16</v>
      </c>
    </row>
    <row r="446" spans="1:4" ht="13.5" customHeight="1">
      <c r="A446" s="24">
        <v>38</v>
      </c>
      <c r="B446" s="223" t="s">
        <v>1121</v>
      </c>
      <c r="C446" s="133" t="s">
        <v>1117</v>
      </c>
      <c r="D446" s="159">
        <v>1958.16</v>
      </c>
    </row>
    <row r="447" spans="1:4" ht="13.5" customHeight="1">
      <c r="A447" s="24">
        <v>39</v>
      </c>
      <c r="B447" s="223" t="s">
        <v>1121</v>
      </c>
      <c r="C447" s="133" t="s">
        <v>1117</v>
      </c>
      <c r="D447" s="159">
        <v>1958.16</v>
      </c>
    </row>
    <row r="448" spans="1:4" ht="13.5" customHeight="1">
      <c r="A448" s="24">
        <v>40</v>
      </c>
      <c r="B448" s="223" t="s">
        <v>1121</v>
      </c>
      <c r="C448" s="133" t="s">
        <v>1117</v>
      </c>
      <c r="D448" s="159">
        <v>1958.16</v>
      </c>
    </row>
    <row r="449" spans="1:4" ht="13.5" customHeight="1">
      <c r="A449" s="24">
        <v>41</v>
      </c>
      <c r="B449" s="223" t="s">
        <v>1121</v>
      </c>
      <c r="C449" s="133" t="s">
        <v>1117</v>
      </c>
      <c r="D449" s="159">
        <v>1958.16</v>
      </c>
    </row>
    <row r="450" spans="1:4" ht="13.5" customHeight="1">
      <c r="A450" s="24">
        <v>42</v>
      </c>
      <c r="B450" s="223" t="s">
        <v>1121</v>
      </c>
      <c r="C450" s="133" t="s">
        <v>1117</v>
      </c>
      <c r="D450" s="159">
        <v>1958.16</v>
      </c>
    </row>
    <row r="451" spans="1:4" ht="13.5" customHeight="1">
      <c r="A451" s="24">
        <v>43</v>
      </c>
      <c r="B451" s="223" t="s">
        <v>1121</v>
      </c>
      <c r="C451" s="133" t="s">
        <v>1117</v>
      </c>
      <c r="D451" s="159">
        <v>1958.16</v>
      </c>
    </row>
    <row r="452" spans="1:4" ht="13.5" customHeight="1">
      <c r="A452" s="24">
        <v>44</v>
      </c>
      <c r="B452" s="223" t="s">
        <v>1121</v>
      </c>
      <c r="C452" s="133" t="s">
        <v>1117</v>
      </c>
      <c r="D452" s="159">
        <v>1958.16</v>
      </c>
    </row>
    <row r="453" spans="1:4" ht="13.5" customHeight="1">
      <c r="A453" s="24">
        <v>45</v>
      </c>
      <c r="B453" s="223" t="s">
        <v>1121</v>
      </c>
      <c r="C453" s="133" t="s">
        <v>1117</v>
      </c>
      <c r="D453" s="159">
        <v>1958.16</v>
      </c>
    </row>
    <row r="454" spans="1:4" ht="13.5" customHeight="1">
      <c r="A454" s="24">
        <v>46</v>
      </c>
      <c r="B454" s="223" t="s">
        <v>1121</v>
      </c>
      <c r="C454" s="133" t="s">
        <v>1117</v>
      </c>
      <c r="D454" s="159">
        <v>1958.16</v>
      </c>
    </row>
    <row r="455" spans="1:4" ht="13.5" customHeight="1">
      <c r="A455" s="24">
        <v>47</v>
      </c>
      <c r="B455" s="223" t="s">
        <v>1121</v>
      </c>
      <c r="C455" s="133" t="s">
        <v>1117</v>
      </c>
      <c r="D455" s="159">
        <v>1958.16</v>
      </c>
    </row>
    <row r="456" spans="1:4" ht="13.5" customHeight="1">
      <c r="A456" s="24">
        <v>48</v>
      </c>
      <c r="B456" s="223" t="s">
        <v>1121</v>
      </c>
      <c r="C456" s="133" t="s">
        <v>1117</v>
      </c>
      <c r="D456" s="159">
        <v>1958.16</v>
      </c>
    </row>
    <row r="457" spans="1:4" ht="13.5" customHeight="1">
      <c r="A457" s="24">
        <v>49</v>
      </c>
      <c r="B457" s="223" t="s">
        <v>1122</v>
      </c>
      <c r="C457" s="133" t="s">
        <v>1117</v>
      </c>
      <c r="D457" s="159">
        <v>2191.12</v>
      </c>
    </row>
    <row r="458" spans="1:4" ht="13.5" customHeight="1">
      <c r="A458" s="24">
        <v>50</v>
      </c>
      <c r="B458" s="223" t="s">
        <v>1122</v>
      </c>
      <c r="C458" s="133" t="s">
        <v>1117</v>
      </c>
      <c r="D458" s="159">
        <v>2191.12</v>
      </c>
    </row>
    <row r="459" spans="1:4" ht="13.5" customHeight="1">
      <c r="A459" s="24">
        <v>51</v>
      </c>
      <c r="B459" s="223" t="s">
        <v>1123</v>
      </c>
      <c r="C459" s="133" t="s">
        <v>1117</v>
      </c>
      <c r="D459" s="159">
        <v>3416</v>
      </c>
    </row>
    <row r="460" spans="1:4" ht="13.5" customHeight="1">
      <c r="A460" s="24">
        <v>52</v>
      </c>
      <c r="B460" s="223" t="s">
        <v>274</v>
      </c>
      <c r="C460" s="133" t="s">
        <v>1117</v>
      </c>
      <c r="D460" s="159">
        <v>2318</v>
      </c>
    </row>
    <row r="461" spans="1:4" ht="13.5" customHeight="1">
      <c r="A461" s="24">
        <v>53</v>
      </c>
      <c r="B461" s="223" t="s">
        <v>202</v>
      </c>
      <c r="C461" s="133" t="s">
        <v>1117</v>
      </c>
      <c r="D461" s="159">
        <v>12045.39</v>
      </c>
    </row>
    <row r="462" spans="1:4" ht="13.5" customHeight="1">
      <c r="A462" s="24">
        <v>54</v>
      </c>
      <c r="B462" s="223" t="s">
        <v>1124</v>
      </c>
      <c r="C462" s="133" t="s">
        <v>1117</v>
      </c>
      <c r="D462" s="159">
        <v>2635.89</v>
      </c>
    </row>
    <row r="463" spans="1:4" ht="13.5" customHeight="1">
      <c r="A463" s="24">
        <v>55</v>
      </c>
      <c r="B463" s="223" t="s">
        <v>1124</v>
      </c>
      <c r="C463" s="133" t="s">
        <v>1117</v>
      </c>
      <c r="D463" s="159">
        <v>2635.89</v>
      </c>
    </row>
    <row r="464" spans="1:4" ht="13.5" customHeight="1">
      <c r="A464" s="24">
        <v>56</v>
      </c>
      <c r="B464" s="223" t="s">
        <v>1124</v>
      </c>
      <c r="C464" s="133" t="s">
        <v>1117</v>
      </c>
      <c r="D464" s="159">
        <v>2635.89</v>
      </c>
    </row>
    <row r="465" spans="1:4" ht="13.5" customHeight="1">
      <c r="A465" s="24">
        <v>57</v>
      </c>
      <c r="B465" s="223" t="s">
        <v>1124</v>
      </c>
      <c r="C465" s="133" t="s">
        <v>1117</v>
      </c>
      <c r="D465" s="159">
        <v>2635.89</v>
      </c>
    </row>
    <row r="466" spans="1:4" ht="13.5" customHeight="1">
      <c r="A466" s="24">
        <v>58</v>
      </c>
      <c r="B466" s="223" t="s">
        <v>1124</v>
      </c>
      <c r="C466" s="133" t="s">
        <v>1117</v>
      </c>
      <c r="D466" s="159">
        <v>2635.89</v>
      </c>
    </row>
    <row r="467" spans="1:4" ht="13.5" customHeight="1">
      <c r="A467" s="24">
        <v>59</v>
      </c>
      <c r="B467" s="223" t="s">
        <v>1125</v>
      </c>
      <c r="C467" s="133" t="s">
        <v>1117</v>
      </c>
      <c r="D467" s="159">
        <v>6447.66</v>
      </c>
    </row>
    <row r="468" spans="1:4" ht="13.5" customHeight="1">
      <c r="A468" s="24">
        <v>60</v>
      </c>
      <c r="B468" s="223" t="s">
        <v>1126</v>
      </c>
      <c r="C468" s="133" t="s">
        <v>1117</v>
      </c>
      <c r="D468" s="159">
        <v>5055.3</v>
      </c>
    </row>
    <row r="469" spans="1:4" ht="13.5" customHeight="1">
      <c r="A469" s="24">
        <v>61</v>
      </c>
      <c r="B469" s="223" t="s">
        <v>1125</v>
      </c>
      <c r="C469" s="133" t="s">
        <v>1117</v>
      </c>
      <c r="D469" s="159">
        <v>6463.65</v>
      </c>
    </row>
    <row r="470" spans="1:4" ht="13.5" customHeight="1">
      <c r="A470" s="24">
        <v>62</v>
      </c>
      <c r="B470" s="223" t="s">
        <v>1125</v>
      </c>
      <c r="C470" s="133" t="s">
        <v>1117</v>
      </c>
      <c r="D470" s="159">
        <v>6463.65</v>
      </c>
    </row>
    <row r="471" spans="1:4" ht="13.5" customHeight="1">
      <c r="A471" s="24">
        <v>63</v>
      </c>
      <c r="B471" s="223" t="s">
        <v>1127</v>
      </c>
      <c r="C471" s="133" t="s">
        <v>1117</v>
      </c>
      <c r="D471" s="159">
        <v>17569.77</v>
      </c>
    </row>
    <row r="472" spans="1:4" ht="13.5" customHeight="1">
      <c r="A472" s="24">
        <v>64</v>
      </c>
      <c r="B472" s="223" t="s">
        <v>1116</v>
      </c>
      <c r="C472" s="133" t="s">
        <v>1117</v>
      </c>
      <c r="D472" s="159">
        <v>3499</v>
      </c>
    </row>
    <row r="473" spans="1:4" ht="13.5" customHeight="1">
      <c r="A473" s="24">
        <v>65</v>
      </c>
      <c r="B473" s="223" t="s">
        <v>1116</v>
      </c>
      <c r="C473" s="133" t="s">
        <v>1117</v>
      </c>
      <c r="D473" s="159">
        <v>3499</v>
      </c>
    </row>
    <row r="474" spans="1:4" ht="13.5" customHeight="1">
      <c r="A474" s="24">
        <v>66</v>
      </c>
      <c r="B474" s="223" t="s">
        <v>1116</v>
      </c>
      <c r="C474" s="133" t="s">
        <v>1117</v>
      </c>
      <c r="D474" s="159">
        <v>3499.02</v>
      </c>
    </row>
    <row r="475" spans="1:4" ht="13.5" customHeight="1">
      <c r="A475" s="24">
        <v>67</v>
      </c>
      <c r="B475" s="223" t="s">
        <v>1128</v>
      </c>
      <c r="C475" s="133" t="s">
        <v>1117</v>
      </c>
      <c r="D475" s="159">
        <v>15350.4</v>
      </c>
    </row>
    <row r="476" spans="1:4" ht="13.5" customHeight="1">
      <c r="A476" s="24">
        <v>68</v>
      </c>
      <c r="B476" s="223" t="s">
        <v>1129</v>
      </c>
      <c r="C476" s="133" t="s">
        <v>1117</v>
      </c>
      <c r="D476" s="159">
        <v>86038.5</v>
      </c>
    </row>
    <row r="477" spans="1:4" ht="13.5" customHeight="1">
      <c r="A477" s="24">
        <v>69</v>
      </c>
      <c r="B477" s="223" t="s">
        <v>1130</v>
      </c>
      <c r="C477" s="133" t="s">
        <v>1117</v>
      </c>
      <c r="D477" s="159">
        <v>3075</v>
      </c>
    </row>
    <row r="478" spans="1:4" ht="13.5" customHeight="1">
      <c r="A478" s="24">
        <v>70</v>
      </c>
      <c r="B478" s="223" t="s">
        <v>1130</v>
      </c>
      <c r="C478" s="133" t="s">
        <v>1117</v>
      </c>
      <c r="D478" s="159">
        <v>3075</v>
      </c>
    </row>
    <row r="479" spans="1:4" ht="13.5" customHeight="1">
      <c r="A479" s="24">
        <v>71</v>
      </c>
      <c r="B479" s="223" t="s">
        <v>1130</v>
      </c>
      <c r="C479" s="133" t="s">
        <v>1117</v>
      </c>
      <c r="D479" s="159">
        <v>3075</v>
      </c>
    </row>
    <row r="480" spans="1:4" ht="13.5" customHeight="1">
      <c r="A480" s="24">
        <v>72</v>
      </c>
      <c r="B480" s="223" t="s">
        <v>1131</v>
      </c>
      <c r="C480" s="133" t="s">
        <v>1117</v>
      </c>
      <c r="D480" s="159">
        <v>3576.84</v>
      </c>
    </row>
    <row r="481" spans="1:4" ht="13.5" customHeight="1">
      <c r="A481" s="24">
        <v>73</v>
      </c>
      <c r="B481" s="223" t="s">
        <v>1132</v>
      </c>
      <c r="C481" s="133" t="s">
        <v>1117</v>
      </c>
      <c r="D481" s="159">
        <v>194278.5</v>
      </c>
    </row>
    <row r="482" spans="1:4" ht="13.5" customHeight="1">
      <c r="A482" s="24">
        <v>74</v>
      </c>
      <c r="B482" s="223" t="s">
        <v>278</v>
      </c>
      <c r="C482" s="133" t="s">
        <v>1117</v>
      </c>
      <c r="D482" s="159">
        <v>6000</v>
      </c>
    </row>
    <row r="483" spans="1:4" ht="13.5" customHeight="1">
      <c r="A483" s="24">
        <v>75</v>
      </c>
      <c r="B483" s="223" t="s">
        <v>211</v>
      </c>
      <c r="C483" s="133" t="s">
        <v>1133</v>
      </c>
      <c r="D483" s="159">
        <v>11490.66</v>
      </c>
    </row>
    <row r="484" spans="1:4" ht="13.5" customHeight="1">
      <c r="A484" s="24">
        <v>76</v>
      </c>
      <c r="B484" s="223" t="s">
        <v>1134</v>
      </c>
      <c r="C484" s="133" t="s">
        <v>1133</v>
      </c>
      <c r="D484" s="159">
        <v>317200</v>
      </c>
    </row>
    <row r="485" spans="1:4" ht="13.5" customHeight="1">
      <c r="A485" s="24">
        <v>77</v>
      </c>
      <c r="B485" s="223" t="s">
        <v>1121</v>
      </c>
      <c r="C485" s="133" t="s">
        <v>1133</v>
      </c>
      <c r="D485" s="159">
        <v>2995.05</v>
      </c>
    </row>
    <row r="486" spans="1:4" ht="13.5" customHeight="1">
      <c r="A486" s="24">
        <v>78</v>
      </c>
      <c r="B486" s="223" t="s">
        <v>1121</v>
      </c>
      <c r="C486" s="133" t="s">
        <v>1133</v>
      </c>
      <c r="D486" s="159">
        <v>2995.05</v>
      </c>
    </row>
    <row r="487" spans="1:4" ht="13.5" customHeight="1">
      <c r="A487" s="24">
        <v>79</v>
      </c>
      <c r="B487" s="223" t="s">
        <v>1121</v>
      </c>
      <c r="C487" s="133" t="s">
        <v>1133</v>
      </c>
      <c r="D487" s="159">
        <v>2995.05</v>
      </c>
    </row>
    <row r="488" spans="1:4" ht="13.5" customHeight="1">
      <c r="A488" s="24">
        <v>80</v>
      </c>
      <c r="B488" s="223" t="s">
        <v>1121</v>
      </c>
      <c r="C488" s="133" t="s">
        <v>1133</v>
      </c>
      <c r="D488" s="159">
        <v>2995.05</v>
      </c>
    </row>
    <row r="489" spans="1:4" ht="13.5" customHeight="1">
      <c r="A489" s="24">
        <v>81</v>
      </c>
      <c r="B489" s="223" t="s">
        <v>1121</v>
      </c>
      <c r="C489" s="133" t="s">
        <v>1133</v>
      </c>
      <c r="D489" s="159">
        <v>2995.05</v>
      </c>
    </row>
    <row r="490" spans="1:4" ht="13.5" customHeight="1">
      <c r="A490" s="24">
        <v>82</v>
      </c>
      <c r="B490" s="223" t="s">
        <v>1121</v>
      </c>
      <c r="C490" s="133" t="s">
        <v>1133</v>
      </c>
      <c r="D490" s="159">
        <v>2995.05</v>
      </c>
    </row>
    <row r="491" spans="1:4" ht="13.5" customHeight="1">
      <c r="A491" s="24">
        <v>83</v>
      </c>
      <c r="B491" s="223" t="s">
        <v>1121</v>
      </c>
      <c r="C491" s="133" t="s">
        <v>1133</v>
      </c>
      <c r="D491" s="159">
        <v>2995.05</v>
      </c>
    </row>
    <row r="492" spans="1:4" ht="13.5" customHeight="1">
      <c r="A492" s="24">
        <v>84</v>
      </c>
      <c r="B492" s="223" t="s">
        <v>1121</v>
      </c>
      <c r="C492" s="133" t="s">
        <v>1133</v>
      </c>
      <c r="D492" s="159">
        <v>2995.05</v>
      </c>
    </row>
    <row r="493" spans="1:4" ht="13.5" customHeight="1">
      <c r="A493" s="24">
        <v>85</v>
      </c>
      <c r="B493" s="223" t="s">
        <v>1121</v>
      </c>
      <c r="C493" s="133" t="s">
        <v>1133</v>
      </c>
      <c r="D493" s="159">
        <v>2995.05</v>
      </c>
    </row>
    <row r="494" spans="1:4" ht="13.5" customHeight="1">
      <c r="A494" s="24">
        <v>86</v>
      </c>
      <c r="B494" s="223" t="s">
        <v>1121</v>
      </c>
      <c r="C494" s="133" t="s">
        <v>1133</v>
      </c>
      <c r="D494" s="159">
        <v>2995.05</v>
      </c>
    </row>
    <row r="495" spans="1:4" ht="13.5" customHeight="1">
      <c r="A495" s="24">
        <v>87</v>
      </c>
      <c r="B495" s="223" t="s">
        <v>1121</v>
      </c>
      <c r="C495" s="133" t="s">
        <v>1133</v>
      </c>
      <c r="D495" s="159">
        <v>2995.05</v>
      </c>
    </row>
    <row r="496" spans="1:4" ht="13.5" customHeight="1">
      <c r="A496" s="24">
        <v>88</v>
      </c>
      <c r="B496" s="223" t="s">
        <v>1121</v>
      </c>
      <c r="C496" s="133" t="s">
        <v>1133</v>
      </c>
      <c r="D496" s="159">
        <v>2995.05</v>
      </c>
    </row>
    <row r="497" spans="1:4" ht="13.5" customHeight="1">
      <c r="A497" s="24">
        <v>89</v>
      </c>
      <c r="B497" s="223" t="s">
        <v>1121</v>
      </c>
      <c r="C497" s="133" t="s">
        <v>1133</v>
      </c>
      <c r="D497" s="159">
        <v>2995.05</v>
      </c>
    </row>
    <row r="498" spans="1:4" ht="13.5" customHeight="1">
      <c r="A498" s="24">
        <v>90</v>
      </c>
      <c r="B498" s="223" t="s">
        <v>1121</v>
      </c>
      <c r="C498" s="133" t="s">
        <v>1133</v>
      </c>
      <c r="D498" s="159">
        <v>2995.05</v>
      </c>
    </row>
    <row r="499" spans="1:4" ht="13.5" customHeight="1">
      <c r="A499" s="24">
        <v>91</v>
      </c>
      <c r="B499" s="223" t="s">
        <v>1121</v>
      </c>
      <c r="C499" s="133" t="s">
        <v>1133</v>
      </c>
      <c r="D499" s="159">
        <v>2995.05</v>
      </c>
    </row>
    <row r="500" spans="1:4" ht="13.5" customHeight="1">
      <c r="A500" s="24">
        <v>92</v>
      </c>
      <c r="B500" s="223" t="s">
        <v>1121</v>
      </c>
      <c r="C500" s="133" t="s">
        <v>1133</v>
      </c>
      <c r="D500" s="159">
        <v>2995.05</v>
      </c>
    </row>
    <row r="501" spans="1:4" ht="13.5" customHeight="1">
      <c r="A501" s="24">
        <v>93</v>
      </c>
      <c r="B501" s="223" t="s">
        <v>1121</v>
      </c>
      <c r="C501" s="133" t="s">
        <v>1133</v>
      </c>
      <c r="D501" s="159">
        <v>2995.05</v>
      </c>
    </row>
    <row r="502" spans="1:4" ht="13.5" customHeight="1">
      <c r="A502" s="24">
        <v>94</v>
      </c>
      <c r="B502" s="223" t="s">
        <v>1121</v>
      </c>
      <c r="C502" s="133" t="s">
        <v>1133</v>
      </c>
      <c r="D502" s="159">
        <v>2995.05</v>
      </c>
    </row>
    <row r="503" spans="1:4" ht="13.5" customHeight="1">
      <c r="A503" s="24">
        <v>95</v>
      </c>
      <c r="B503" s="223" t="s">
        <v>1121</v>
      </c>
      <c r="C503" s="133" t="s">
        <v>1133</v>
      </c>
      <c r="D503" s="159">
        <v>2995.05</v>
      </c>
    </row>
    <row r="504" spans="1:4" ht="13.5" customHeight="1">
      <c r="A504" s="24">
        <v>96</v>
      </c>
      <c r="B504" s="223" t="s">
        <v>1121</v>
      </c>
      <c r="C504" s="133" t="s">
        <v>1133</v>
      </c>
      <c r="D504" s="159">
        <v>2995.05</v>
      </c>
    </row>
    <row r="505" spans="1:4" ht="13.5" customHeight="1">
      <c r="A505" s="24">
        <v>97</v>
      </c>
      <c r="B505" s="223" t="s">
        <v>1135</v>
      </c>
      <c r="C505" s="133" t="s">
        <v>1133</v>
      </c>
      <c r="D505" s="159">
        <v>26654.1</v>
      </c>
    </row>
    <row r="506" spans="1:4" ht="13.5" customHeight="1">
      <c r="A506" s="24">
        <v>98</v>
      </c>
      <c r="B506" s="223" t="s">
        <v>1136</v>
      </c>
      <c r="C506" s="133" t="s">
        <v>1133</v>
      </c>
      <c r="D506" s="159">
        <v>25699.87</v>
      </c>
    </row>
    <row r="507" spans="1:4" ht="13.5" customHeight="1">
      <c r="A507" s="24">
        <v>99</v>
      </c>
      <c r="B507" s="223" t="s">
        <v>1136</v>
      </c>
      <c r="C507" s="133" t="s">
        <v>1133</v>
      </c>
      <c r="D507" s="159">
        <v>25699.87</v>
      </c>
    </row>
    <row r="508" spans="1:4" ht="13.5" customHeight="1">
      <c r="A508" s="24">
        <v>100</v>
      </c>
      <c r="B508" s="223" t="s">
        <v>1137</v>
      </c>
      <c r="C508" s="133" t="s">
        <v>1133</v>
      </c>
      <c r="D508" s="159">
        <v>1291.5</v>
      </c>
    </row>
    <row r="509" spans="1:4" ht="13.5" customHeight="1">
      <c r="A509" s="24">
        <v>101</v>
      </c>
      <c r="B509" s="223" t="s">
        <v>1138</v>
      </c>
      <c r="C509" s="133" t="s">
        <v>1133</v>
      </c>
      <c r="D509" s="159">
        <v>6014.7</v>
      </c>
    </row>
    <row r="510" spans="1:4" ht="13.5" customHeight="1">
      <c r="A510" s="24">
        <v>102</v>
      </c>
      <c r="B510" s="223" t="s">
        <v>1138</v>
      </c>
      <c r="C510" s="133" t="s">
        <v>1133</v>
      </c>
      <c r="D510" s="159">
        <v>6014.7</v>
      </c>
    </row>
    <row r="511" spans="1:4" ht="13.5" customHeight="1">
      <c r="A511" s="24">
        <v>103</v>
      </c>
      <c r="B511" s="223" t="s">
        <v>1139</v>
      </c>
      <c r="C511" s="133" t="s">
        <v>1133</v>
      </c>
      <c r="D511" s="159">
        <v>5699.05</v>
      </c>
    </row>
    <row r="512" spans="1:4" ht="13.5" customHeight="1">
      <c r="A512" s="24">
        <v>104</v>
      </c>
      <c r="B512" s="223" t="s">
        <v>1140</v>
      </c>
      <c r="C512" s="133" t="s">
        <v>1133</v>
      </c>
      <c r="D512" s="159">
        <v>83387.85</v>
      </c>
    </row>
    <row r="513" spans="1:4" ht="13.5" customHeight="1">
      <c r="A513" s="24">
        <v>105</v>
      </c>
      <c r="B513" s="223" t="s">
        <v>1141</v>
      </c>
      <c r="C513" s="133" t="s">
        <v>1142</v>
      </c>
      <c r="D513" s="159">
        <v>3394.8</v>
      </c>
    </row>
    <row r="514" spans="1:4" ht="13.5" customHeight="1">
      <c r="A514" s="24">
        <v>106</v>
      </c>
      <c r="B514" s="223" t="s">
        <v>1141</v>
      </c>
      <c r="C514" s="133" t="s">
        <v>1142</v>
      </c>
      <c r="D514" s="159">
        <v>3394.8</v>
      </c>
    </row>
    <row r="515" spans="1:4" ht="13.5" customHeight="1">
      <c r="A515" s="24">
        <v>107</v>
      </c>
      <c r="B515" s="223" t="s">
        <v>1141</v>
      </c>
      <c r="C515" s="133" t="s">
        <v>1142</v>
      </c>
      <c r="D515" s="159">
        <v>3394.8</v>
      </c>
    </row>
    <row r="516" spans="1:4" ht="13.5" customHeight="1">
      <c r="A516" s="24">
        <v>108</v>
      </c>
      <c r="B516" s="223" t="s">
        <v>1141</v>
      </c>
      <c r="C516" s="133" t="s">
        <v>1142</v>
      </c>
      <c r="D516" s="159">
        <v>3394.8</v>
      </c>
    </row>
    <row r="517" spans="1:4" ht="13.5" customHeight="1">
      <c r="A517" s="24">
        <v>109</v>
      </c>
      <c r="B517" s="223" t="s">
        <v>1143</v>
      </c>
      <c r="C517" s="133" t="s">
        <v>1142</v>
      </c>
      <c r="D517" s="159">
        <v>3390</v>
      </c>
    </row>
    <row r="518" spans="1:4" ht="13.5" customHeight="1">
      <c r="A518" s="24">
        <v>110</v>
      </c>
      <c r="B518" s="223" t="s">
        <v>1144</v>
      </c>
      <c r="C518" s="133" t="s">
        <v>1142</v>
      </c>
      <c r="D518" s="159">
        <v>16383.6</v>
      </c>
    </row>
    <row r="519" spans="1:4" ht="13.5" customHeight="1">
      <c r="A519" s="24">
        <v>111</v>
      </c>
      <c r="B519" s="223" t="s">
        <v>1145</v>
      </c>
      <c r="C519" s="133" t="s">
        <v>1142</v>
      </c>
      <c r="D519" s="159">
        <v>166562.91</v>
      </c>
    </row>
    <row r="520" spans="1:4" ht="13.5" customHeight="1">
      <c r="A520" s="24">
        <v>112</v>
      </c>
      <c r="B520" s="223" t="s">
        <v>1146</v>
      </c>
      <c r="C520" s="133" t="s">
        <v>1142</v>
      </c>
      <c r="D520" s="159">
        <v>2088.54</v>
      </c>
    </row>
    <row r="521" spans="1:4" ht="13.5" customHeight="1">
      <c r="A521" s="24">
        <v>113</v>
      </c>
      <c r="B521" s="223" t="s">
        <v>1146</v>
      </c>
      <c r="C521" s="133" t="s">
        <v>1142</v>
      </c>
      <c r="D521" s="159">
        <v>2088.54</v>
      </c>
    </row>
    <row r="522" spans="1:4" ht="13.5" customHeight="1">
      <c r="A522" s="24">
        <v>114</v>
      </c>
      <c r="B522" s="223" t="s">
        <v>1147</v>
      </c>
      <c r="C522" s="133" t="s">
        <v>1142</v>
      </c>
      <c r="D522" s="159">
        <v>3485.82</v>
      </c>
    </row>
    <row r="523" spans="1:4" ht="13.5" customHeight="1">
      <c r="A523" s="24">
        <v>115</v>
      </c>
      <c r="B523" s="223" t="s">
        <v>1147</v>
      </c>
      <c r="C523" s="133" t="s">
        <v>1142</v>
      </c>
      <c r="D523" s="159">
        <v>3485.82</v>
      </c>
    </row>
    <row r="524" spans="1:4" ht="13.5" customHeight="1">
      <c r="A524" s="24">
        <v>116</v>
      </c>
      <c r="B524" s="223" t="s">
        <v>1148</v>
      </c>
      <c r="C524" s="133" t="s">
        <v>1142</v>
      </c>
      <c r="D524" s="159">
        <v>49175.4</v>
      </c>
    </row>
    <row r="525" spans="1:4" ht="13.5" customHeight="1">
      <c r="A525" s="24">
        <v>117</v>
      </c>
      <c r="B525" s="223" t="s">
        <v>1149</v>
      </c>
      <c r="C525" s="133" t="s">
        <v>1142</v>
      </c>
      <c r="D525" s="159">
        <v>3660.48</v>
      </c>
    </row>
    <row r="526" spans="1:4" ht="13.5" customHeight="1">
      <c r="A526" s="24">
        <v>118</v>
      </c>
      <c r="B526" s="223" t="s">
        <v>1149</v>
      </c>
      <c r="C526" s="133" t="s">
        <v>1142</v>
      </c>
      <c r="D526" s="159">
        <v>3660.48</v>
      </c>
    </row>
    <row r="527" spans="1:4" ht="13.5" customHeight="1">
      <c r="A527" s="24">
        <v>119</v>
      </c>
      <c r="B527" s="223" t="s">
        <v>1150</v>
      </c>
      <c r="C527" s="133" t="s">
        <v>1142</v>
      </c>
      <c r="D527" s="159">
        <v>1902.81</v>
      </c>
    </row>
    <row r="528" spans="1:4" ht="13.5" customHeight="1">
      <c r="A528" s="24">
        <v>120</v>
      </c>
      <c r="B528" s="223" t="s">
        <v>1150</v>
      </c>
      <c r="C528" s="133" t="s">
        <v>1142</v>
      </c>
      <c r="D528" s="159">
        <v>1902.81</v>
      </c>
    </row>
    <row r="529" spans="1:4" ht="13.5" customHeight="1">
      <c r="A529" s="24">
        <v>121</v>
      </c>
      <c r="B529" s="223" t="s">
        <v>1150</v>
      </c>
      <c r="C529" s="133" t="s">
        <v>1142</v>
      </c>
      <c r="D529" s="159">
        <v>1902.81</v>
      </c>
    </row>
    <row r="530" spans="1:4" ht="13.5" customHeight="1">
      <c r="A530" s="24">
        <v>122</v>
      </c>
      <c r="B530" s="223" t="s">
        <v>1150</v>
      </c>
      <c r="C530" s="133" t="s">
        <v>1142</v>
      </c>
      <c r="D530" s="159">
        <v>1902.81</v>
      </c>
    </row>
    <row r="531" spans="1:4" ht="13.5" customHeight="1">
      <c r="A531" s="24">
        <v>123</v>
      </c>
      <c r="B531" s="223" t="s">
        <v>1150</v>
      </c>
      <c r="C531" s="133" t="s">
        <v>1142</v>
      </c>
      <c r="D531" s="159">
        <v>1902.81</v>
      </c>
    </row>
    <row r="532" spans="1:4" ht="13.5" customHeight="1">
      <c r="A532" s="24">
        <v>124</v>
      </c>
      <c r="B532" s="223" t="s">
        <v>1150</v>
      </c>
      <c r="C532" s="133" t="s">
        <v>1142</v>
      </c>
      <c r="D532" s="159">
        <v>1902.81</v>
      </c>
    </row>
    <row r="533" spans="1:4" ht="13.5" customHeight="1">
      <c r="A533" s="24">
        <v>125</v>
      </c>
      <c r="B533" s="223" t="s">
        <v>1150</v>
      </c>
      <c r="C533" s="133" t="s">
        <v>1142</v>
      </c>
      <c r="D533" s="159">
        <v>1902.81</v>
      </c>
    </row>
    <row r="534" spans="1:4" ht="13.5" customHeight="1">
      <c r="A534" s="24">
        <v>126</v>
      </c>
      <c r="B534" s="223" t="s">
        <v>1150</v>
      </c>
      <c r="C534" s="133" t="s">
        <v>1142</v>
      </c>
      <c r="D534" s="159">
        <v>1902.81</v>
      </c>
    </row>
    <row r="535" spans="1:4" ht="13.5" customHeight="1">
      <c r="A535" s="24">
        <v>127</v>
      </c>
      <c r="B535" s="223" t="s">
        <v>1150</v>
      </c>
      <c r="C535" s="133" t="s">
        <v>1142</v>
      </c>
      <c r="D535" s="159">
        <v>1902.81</v>
      </c>
    </row>
    <row r="536" spans="1:4" ht="13.5" customHeight="1">
      <c r="A536" s="24">
        <v>128</v>
      </c>
      <c r="B536" s="223" t="s">
        <v>1150</v>
      </c>
      <c r="C536" s="133" t="s">
        <v>1142</v>
      </c>
      <c r="D536" s="159">
        <v>1902.81</v>
      </c>
    </row>
    <row r="537" spans="1:4" ht="13.5" customHeight="1">
      <c r="A537" s="24">
        <v>129</v>
      </c>
      <c r="B537" s="223" t="s">
        <v>1150</v>
      </c>
      <c r="C537" s="133" t="s">
        <v>1142</v>
      </c>
      <c r="D537" s="159">
        <v>1902.81</v>
      </c>
    </row>
    <row r="538" spans="1:4" ht="13.5" customHeight="1">
      <c r="A538" s="24">
        <v>130</v>
      </c>
      <c r="B538" s="223" t="s">
        <v>1150</v>
      </c>
      <c r="C538" s="133" t="s">
        <v>1142</v>
      </c>
      <c r="D538" s="159">
        <v>1902.81</v>
      </c>
    </row>
    <row r="539" spans="1:4" ht="13.5" customHeight="1">
      <c r="A539" s="24">
        <v>131</v>
      </c>
      <c r="B539" s="223" t="s">
        <v>1150</v>
      </c>
      <c r="C539" s="133" t="s">
        <v>1142</v>
      </c>
      <c r="D539" s="159">
        <v>1902.81</v>
      </c>
    </row>
    <row r="540" spans="1:4" ht="13.5" customHeight="1">
      <c r="A540" s="24">
        <v>132</v>
      </c>
      <c r="B540" s="223" t="s">
        <v>1150</v>
      </c>
      <c r="C540" s="133" t="s">
        <v>1142</v>
      </c>
      <c r="D540" s="159">
        <v>1902.81</v>
      </c>
    </row>
    <row r="541" spans="1:4" ht="13.5" customHeight="1">
      <c r="A541" s="24">
        <v>133</v>
      </c>
      <c r="B541" s="223" t="s">
        <v>1150</v>
      </c>
      <c r="C541" s="133" t="s">
        <v>1142</v>
      </c>
      <c r="D541" s="159">
        <v>1902.81</v>
      </c>
    </row>
    <row r="542" spans="1:4" ht="13.5" customHeight="1">
      <c r="A542" s="24">
        <v>134</v>
      </c>
      <c r="B542" s="223" t="s">
        <v>1150</v>
      </c>
      <c r="C542" s="133" t="s">
        <v>1142</v>
      </c>
      <c r="D542" s="159">
        <v>1902.81</v>
      </c>
    </row>
    <row r="543" spans="1:4" ht="13.5" customHeight="1">
      <c r="A543" s="24">
        <v>135</v>
      </c>
      <c r="B543" s="223" t="s">
        <v>1150</v>
      </c>
      <c r="C543" s="133" t="s">
        <v>1142</v>
      </c>
      <c r="D543" s="159">
        <v>1902.81</v>
      </c>
    </row>
    <row r="544" spans="1:4" ht="13.5" customHeight="1">
      <c r="A544" s="24">
        <v>136</v>
      </c>
      <c r="B544" s="223" t="s">
        <v>1150</v>
      </c>
      <c r="C544" s="133" t="s">
        <v>1142</v>
      </c>
      <c r="D544" s="159">
        <v>1902.81</v>
      </c>
    </row>
    <row r="545" spans="1:4" ht="13.5" customHeight="1">
      <c r="A545" s="24">
        <v>137</v>
      </c>
      <c r="B545" s="223" t="s">
        <v>1150</v>
      </c>
      <c r="C545" s="133" t="s">
        <v>1142</v>
      </c>
      <c r="D545" s="159">
        <v>1902.81</v>
      </c>
    </row>
    <row r="546" spans="1:4" ht="13.5" customHeight="1">
      <c r="A546" s="24">
        <v>138</v>
      </c>
      <c r="B546" s="223" t="s">
        <v>1150</v>
      </c>
      <c r="C546" s="133" t="s">
        <v>1142</v>
      </c>
      <c r="D546" s="159">
        <v>1902.81</v>
      </c>
    </row>
    <row r="547" spans="1:4" ht="13.5" customHeight="1">
      <c r="A547" s="24">
        <v>139</v>
      </c>
      <c r="B547" s="223" t="s">
        <v>1150</v>
      </c>
      <c r="C547" s="133" t="s">
        <v>1142</v>
      </c>
      <c r="D547" s="159">
        <v>1902.81</v>
      </c>
    </row>
    <row r="548" spans="1:4" ht="13.5" customHeight="1">
      <c r="A548" s="24">
        <v>140</v>
      </c>
      <c r="B548" s="223" t="s">
        <v>1150</v>
      </c>
      <c r="C548" s="133" t="s">
        <v>1142</v>
      </c>
      <c r="D548" s="159">
        <v>1902.81</v>
      </c>
    </row>
    <row r="549" spans="1:4" ht="13.5" customHeight="1">
      <c r="A549" s="24">
        <v>141</v>
      </c>
      <c r="B549" s="223" t="s">
        <v>1150</v>
      </c>
      <c r="C549" s="133" t="s">
        <v>1142</v>
      </c>
      <c r="D549" s="159">
        <v>1902.81</v>
      </c>
    </row>
    <row r="550" spans="1:4" ht="13.5" customHeight="1">
      <c r="A550" s="24">
        <v>142</v>
      </c>
      <c r="B550" s="223" t="s">
        <v>1150</v>
      </c>
      <c r="C550" s="133" t="s">
        <v>1142</v>
      </c>
      <c r="D550" s="159">
        <v>1902.81</v>
      </c>
    </row>
    <row r="551" spans="1:4" ht="13.5" customHeight="1">
      <c r="A551" s="24">
        <v>143</v>
      </c>
      <c r="B551" s="223" t="s">
        <v>1150</v>
      </c>
      <c r="C551" s="133" t="s">
        <v>1142</v>
      </c>
      <c r="D551" s="159">
        <v>1902.81</v>
      </c>
    </row>
    <row r="552" spans="1:4" ht="13.5" customHeight="1">
      <c r="A552" s="24">
        <v>144</v>
      </c>
      <c r="B552" s="223" t="s">
        <v>1150</v>
      </c>
      <c r="C552" s="133" t="s">
        <v>1142</v>
      </c>
      <c r="D552" s="159">
        <v>1902.81</v>
      </c>
    </row>
    <row r="553" spans="1:4" ht="13.5" customHeight="1">
      <c r="A553" s="24">
        <v>145</v>
      </c>
      <c r="B553" s="223" t="s">
        <v>1150</v>
      </c>
      <c r="C553" s="133" t="s">
        <v>1142</v>
      </c>
      <c r="D553" s="159">
        <v>1902.81</v>
      </c>
    </row>
    <row r="554" spans="1:4" ht="13.5" customHeight="1">
      <c r="A554" s="24">
        <v>146</v>
      </c>
      <c r="B554" s="223" t="s">
        <v>1150</v>
      </c>
      <c r="C554" s="133" t="s">
        <v>1142</v>
      </c>
      <c r="D554" s="159">
        <v>1902.81</v>
      </c>
    </row>
    <row r="555" spans="1:4" ht="13.5" customHeight="1">
      <c r="A555" s="24">
        <v>147</v>
      </c>
      <c r="B555" s="223" t="s">
        <v>1150</v>
      </c>
      <c r="C555" s="133" t="s">
        <v>1142</v>
      </c>
      <c r="D555" s="159">
        <v>1902.81</v>
      </c>
    </row>
    <row r="556" spans="1:4" ht="13.5" customHeight="1">
      <c r="A556" s="24">
        <v>148</v>
      </c>
      <c r="B556" s="223" t="s">
        <v>1150</v>
      </c>
      <c r="C556" s="133" t="s">
        <v>1142</v>
      </c>
      <c r="D556" s="159">
        <v>1902.81</v>
      </c>
    </row>
    <row r="557" spans="1:4" ht="13.5" customHeight="1">
      <c r="A557" s="24">
        <v>149</v>
      </c>
      <c r="B557" s="223" t="s">
        <v>1150</v>
      </c>
      <c r="C557" s="133" t="s">
        <v>1142</v>
      </c>
      <c r="D557" s="159">
        <v>1902.81</v>
      </c>
    </row>
    <row r="558" spans="1:4" ht="13.5" customHeight="1">
      <c r="A558" s="24">
        <v>150</v>
      </c>
      <c r="B558" s="223" t="s">
        <v>1150</v>
      </c>
      <c r="C558" s="133" t="s">
        <v>1142</v>
      </c>
      <c r="D558" s="159">
        <v>1902.81</v>
      </c>
    </row>
    <row r="559" spans="1:4" ht="13.5" customHeight="1">
      <c r="A559" s="24">
        <v>151</v>
      </c>
      <c r="B559" s="223" t="s">
        <v>1150</v>
      </c>
      <c r="C559" s="133" t="s">
        <v>1142</v>
      </c>
      <c r="D559" s="159">
        <v>1902.81</v>
      </c>
    </row>
    <row r="560" spans="1:4" ht="13.5" customHeight="1">
      <c r="A560" s="24">
        <v>152</v>
      </c>
      <c r="B560" s="223" t="s">
        <v>1150</v>
      </c>
      <c r="C560" s="133" t="s">
        <v>1142</v>
      </c>
      <c r="D560" s="159">
        <v>1902.81</v>
      </c>
    </row>
    <row r="561" spans="1:4" ht="13.5" customHeight="1">
      <c r="A561" s="24">
        <v>153</v>
      </c>
      <c r="B561" s="223" t="s">
        <v>1150</v>
      </c>
      <c r="C561" s="133" t="s">
        <v>1142</v>
      </c>
      <c r="D561" s="159">
        <v>1902.81</v>
      </c>
    </row>
    <row r="562" spans="1:4" ht="13.5" customHeight="1">
      <c r="A562" s="24">
        <v>154</v>
      </c>
      <c r="B562" s="223" t="s">
        <v>1150</v>
      </c>
      <c r="C562" s="133" t="s">
        <v>1142</v>
      </c>
      <c r="D562" s="159">
        <v>1902.81</v>
      </c>
    </row>
    <row r="563" spans="1:4" ht="13.5" customHeight="1">
      <c r="A563" s="24">
        <v>155</v>
      </c>
      <c r="B563" s="223" t="s">
        <v>1150</v>
      </c>
      <c r="C563" s="133" t="s">
        <v>1142</v>
      </c>
      <c r="D563" s="159">
        <v>1902.81</v>
      </c>
    </row>
    <row r="564" spans="1:4" ht="13.5" customHeight="1">
      <c r="A564" s="24">
        <v>156</v>
      </c>
      <c r="B564" s="223" t="s">
        <v>1150</v>
      </c>
      <c r="C564" s="133" t="s">
        <v>1142</v>
      </c>
      <c r="D564" s="159">
        <v>1902.81</v>
      </c>
    </row>
    <row r="565" spans="1:4" ht="13.5" customHeight="1">
      <c r="A565" s="24">
        <v>157</v>
      </c>
      <c r="B565" s="223" t="s">
        <v>1150</v>
      </c>
      <c r="C565" s="133" t="s">
        <v>1142</v>
      </c>
      <c r="D565" s="159">
        <v>1902.81</v>
      </c>
    </row>
    <row r="566" spans="1:4" ht="13.5" customHeight="1">
      <c r="A566" s="24">
        <v>158</v>
      </c>
      <c r="B566" s="223" t="s">
        <v>1150</v>
      </c>
      <c r="C566" s="133" t="s">
        <v>1142</v>
      </c>
      <c r="D566" s="159">
        <v>1902.81</v>
      </c>
    </row>
    <row r="567" spans="1:4" ht="13.5" customHeight="1">
      <c r="A567" s="24">
        <v>159</v>
      </c>
      <c r="B567" s="223" t="s">
        <v>1150</v>
      </c>
      <c r="C567" s="133" t="s">
        <v>1142</v>
      </c>
      <c r="D567" s="159">
        <v>1902.81</v>
      </c>
    </row>
    <row r="568" spans="1:4" ht="13.5" customHeight="1">
      <c r="A568" s="24">
        <v>160</v>
      </c>
      <c r="B568" s="223" t="s">
        <v>1150</v>
      </c>
      <c r="C568" s="133" t="s">
        <v>1142</v>
      </c>
      <c r="D568" s="159">
        <v>1902.81</v>
      </c>
    </row>
    <row r="569" spans="1:4" ht="13.5" customHeight="1">
      <c r="A569" s="24">
        <v>161</v>
      </c>
      <c r="B569" s="223" t="s">
        <v>1150</v>
      </c>
      <c r="C569" s="133" t="s">
        <v>1142</v>
      </c>
      <c r="D569" s="159">
        <v>1902.81</v>
      </c>
    </row>
    <row r="570" spans="1:4" ht="13.5" customHeight="1">
      <c r="A570" s="24">
        <v>162</v>
      </c>
      <c r="B570" s="223" t="s">
        <v>1150</v>
      </c>
      <c r="C570" s="133" t="s">
        <v>1142</v>
      </c>
      <c r="D570" s="159">
        <v>1902.81</v>
      </c>
    </row>
    <row r="571" spans="1:4" ht="13.5" customHeight="1">
      <c r="A571" s="24">
        <v>163</v>
      </c>
      <c r="B571" s="223" t="s">
        <v>1150</v>
      </c>
      <c r="C571" s="133" t="s">
        <v>1142</v>
      </c>
      <c r="D571" s="159">
        <v>1902.81</v>
      </c>
    </row>
    <row r="572" spans="1:4" ht="13.5" customHeight="1">
      <c r="A572" s="24">
        <v>164</v>
      </c>
      <c r="B572" s="223" t="s">
        <v>1150</v>
      </c>
      <c r="C572" s="133" t="s">
        <v>1142</v>
      </c>
      <c r="D572" s="159">
        <v>1902.81</v>
      </c>
    </row>
    <row r="573" spans="1:4" ht="13.5" customHeight="1">
      <c r="A573" s="24">
        <v>165</v>
      </c>
      <c r="B573" s="223" t="s">
        <v>1150</v>
      </c>
      <c r="C573" s="133" t="s">
        <v>1142</v>
      </c>
      <c r="D573" s="159">
        <v>1902.81</v>
      </c>
    </row>
    <row r="574" spans="1:4" ht="13.5" customHeight="1">
      <c r="A574" s="24">
        <v>166</v>
      </c>
      <c r="B574" s="223" t="s">
        <v>1150</v>
      </c>
      <c r="C574" s="133" t="s">
        <v>1142</v>
      </c>
      <c r="D574" s="159">
        <v>1902.81</v>
      </c>
    </row>
    <row r="575" spans="1:4" ht="13.5" customHeight="1">
      <c r="A575" s="24">
        <v>167</v>
      </c>
      <c r="B575" s="223" t="s">
        <v>1150</v>
      </c>
      <c r="C575" s="133" t="s">
        <v>1142</v>
      </c>
      <c r="D575" s="159">
        <v>1902.81</v>
      </c>
    </row>
    <row r="576" spans="1:4" ht="21" customHeight="1">
      <c r="A576" s="24">
        <v>168</v>
      </c>
      <c r="B576" s="223" t="s">
        <v>1150</v>
      </c>
      <c r="C576" s="133" t="s">
        <v>1142</v>
      </c>
      <c r="D576" s="159">
        <v>1902.81</v>
      </c>
    </row>
    <row r="577" spans="1:4" ht="13.5" customHeight="1">
      <c r="A577" s="24">
        <v>169</v>
      </c>
      <c r="B577" s="223" t="s">
        <v>1151</v>
      </c>
      <c r="C577" s="133" t="s">
        <v>1142</v>
      </c>
      <c r="D577" s="159">
        <v>40651.5</v>
      </c>
    </row>
    <row r="578" spans="1:4" ht="13.5" customHeight="1">
      <c r="A578" s="24">
        <v>170</v>
      </c>
      <c r="B578" s="223" t="s">
        <v>1152</v>
      </c>
      <c r="C578" s="133" t="s">
        <v>1142</v>
      </c>
      <c r="D578" s="159">
        <v>2490</v>
      </c>
    </row>
    <row r="579" spans="1:4" ht="13.5" customHeight="1">
      <c r="A579" s="24">
        <v>171</v>
      </c>
      <c r="B579" s="223" t="s">
        <v>1153</v>
      </c>
      <c r="C579" s="133" t="s">
        <v>1142</v>
      </c>
      <c r="D579" s="159">
        <v>1350</v>
      </c>
    </row>
    <row r="580" spans="1:4" ht="13.5" customHeight="1">
      <c r="A580" s="24">
        <v>172</v>
      </c>
      <c r="B580" s="223" t="s">
        <v>1154</v>
      </c>
      <c r="C580" s="133" t="s">
        <v>1142</v>
      </c>
      <c r="D580" s="159">
        <v>1400</v>
      </c>
    </row>
    <row r="581" spans="1:4" ht="13.5" customHeight="1">
      <c r="A581" s="24">
        <v>173</v>
      </c>
      <c r="B581" s="223" t="s">
        <v>1154</v>
      </c>
      <c r="C581" s="133" t="s">
        <v>1142</v>
      </c>
      <c r="D581" s="159">
        <v>1400</v>
      </c>
    </row>
    <row r="582" spans="1:4" ht="13.5" customHeight="1">
      <c r="A582" s="24">
        <v>174</v>
      </c>
      <c r="B582" s="223" t="s">
        <v>1155</v>
      </c>
      <c r="C582" s="133" t="s">
        <v>1142</v>
      </c>
      <c r="D582" s="159">
        <v>25461</v>
      </c>
    </row>
    <row r="583" spans="1:4" ht="13.5" customHeight="1">
      <c r="A583" s="24">
        <v>175</v>
      </c>
      <c r="B583" s="223" t="s">
        <v>1152</v>
      </c>
      <c r="C583" s="133" t="s">
        <v>1142</v>
      </c>
      <c r="D583" s="159">
        <v>2490</v>
      </c>
    </row>
    <row r="584" spans="1:4" ht="13.5" customHeight="1">
      <c r="A584" s="24">
        <v>176</v>
      </c>
      <c r="B584" s="223" t="s">
        <v>1156</v>
      </c>
      <c r="C584" s="133" t="s">
        <v>1142</v>
      </c>
      <c r="D584" s="159">
        <v>18253.2</v>
      </c>
    </row>
    <row r="585" spans="1:4" ht="13.5" customHeight="1">
      <c r="A585" s="24">
        <v>177</v>
      </c>
      <c r="B585" s="223" t="s">
        <v>1157</v>
      </c>
      <c r="C585" s="133" t="s">
        <v>1158</v>
      </c>
      <c r="D585" s="159">
        <v>8323.41</v>
      </c>
    </row>
    <row r="586" spans="1:4" ht="13.5" customHeight="1">
      <c r="A586" s="24">
        <v>178</v>
      </c>
      <c r="B586" s="223" t="s">
        <v>1157</v>
      </c>
      <c r="C586" s="133" t="s">
        <v>1158</v>
      </c>
      <c r="D586" s="159">
        <v>8323.41</v>
      </c>
    </row>
    <row r="587" spans="1:4" ht="13.5" customHeight="1">
      <c r="A587" s="24">
        <v>179</v>
      </c>
      <c r="B587" s="223" t="s">
        <v>1157</v>
      </c>
      <c r="C587" s="133" t="s">
        <v>1158</v>
      </c>
      <c r="D587" s="159">
        <v>8323.41</v>
      </c>
    </row>
    <row r="588" spans="1:4" ht="13.5" customHeight="1">
      <c r="A588" s="24">
        <v>180</v>
      </c>
      <c r="B588" s="223" t="s">
        <v>1159</v>
      </c>
      <c r="C588" s="133" t="s">
        <v>1158</v>
      </c>
      <c r="D588" s="159">
        <v>3480.9</v>
      </c>
    </row>
    <row r="589" spans="1:4" ht="13.5" customHeight="1">
      <c r="A589" s="24">
        <v>181</v>
      </c>
      <c r="B589" s="223" t="s">
        <v>1160</v>
      </c>
      <c r="C589" s="133" t="s">
        <v>1158</v>
      </c>
      <c r="D589" s="159">
        <v>58385.64</v>
      </c>
    </row>
    <row r="590" spans="1:4" ht="13.5" customHeight="1">
      <c r="A590" s="24">
        <v>182</v>
      </c>
      <c r="B590" s="223" t="s">
        <v>1161</v>
      </c>
      <c r="C590" s="133" t="s">
        <v>1158</v>
      </c>
      <c r="D590" s="159">
        <v>1489</v>
      </c>
    </row>
    <row r="591" spans="1:4" ht="13.5" customHeight="1">
      <c r="A591" s="24">
        <v>183</v>
      </c>
      <c r="B591" s="223" t="s">
        <v>1161</v>
      </c>
      <c r="C591" s="133" t="s">
        <v>1158</v>
      </c>
      <c r="D591" s="159">
        <v>1489</v>
      </c>
    </row>
    <row r="592" spans="1:4" ht="13.5" customHeight="1">
      <c r="A592" s="24">
        <v>184</v>
      </c>
      <c r="B592" s="223" t="s">
        <v>1162</v>
      </c>
      <c r="C592" s="133" t="s">
        <v>1158</v>
      </c>
      <c r="D592" s="159">
        <v>13382.4</v>
      </c>
    </row>
    <row r="593" spans="1:4" ht="13.5" customHeight="1">
      <c r="A593" s="24">
        <v>185</v>
      </c>
      <c r="B593" s="223" t="s">
        <v>1162</v>
      </c>
      <c r="C593" s="133" t="s">
        <v>1158</v>
      </c>
      <c r="D593" s="159">
        <v>13382.4</v>
      </c>
    </row>
    <row r="594" spans="1:4" ht="13.5" customHeight="1">
      <c r="A594" s="24">
        <v>186</v>
      </c>
      <c r="B594" s="223" t="s">
        <v>1163</v>
      </c>
      <c r="C594" s="133" t="s">
        <v>1158</v>
      </c>
      <c r="D594" s="159">
        <v>12350</v>
      </c>
    </row>
    <row r="595" spans="1:4" ht="13.5" customHeight="1">
      <c r="A595" s="24">
        <v>187</v>
      </c>
      <c r="B595" s="223" t="s">
        <v>1150</v>
      </c>
      <c r="C595" s="133" t="s">
        <v>1158</v>
      </c>
      <c r="D595" s="159">
        <v>1857.3</v>
      </c>
    </row>
    <row r="596" spans="1:4" ht="13.5" customHeight="1">
      <c r="A596" s="24">
        <v>188</v>
      </c>
      <c r="B596" s="223" t="s">
        <v>1150</v>
      </c>
      <c r="C596" s="133" t="s">
        <v>1158</v>
      </c>
      <c r="D596" s="159">
        <v>1857.3</v>
      </c>
    </row>
    <row r="597" spans="1:4" ht="13.5" customHeight="1">
      <c r="A597" s="24">
        <v>189</v>
      </c>
      <c r="B597" s="223" t="s">
        <v>1150</v>
      </c>
      <c r="C597" s="133" t="s">
        <v>1158</v>
      </c>
      <c r="D597" s="159">
        <v>1857.3</v>
      </c>
    </row>
    <row r="598" spans="1:4" ht="13.5" customHeight="1">
      <c r="A598" s="24">
        <v>190</v>
      </c>
      <c r="B598" s="223" t="s">
        <v>1150</v>
      </c>
      <c r="C598" s="133" t="s">
        <v>1158</v>
      </c>
      <c r="D598" s="159">
        <v>1857.3</v>
      </c>
    </row>
    <row r="599" spans="1:4" ht="13.5" customHeight="1">
      <c r="A599" s="24">
        <v>191</v>
      </c>
      <c r="B599" s="223" t="s">
        <v>1150</v>
      </c>
      <c r="C599" s="133" t="s">
        <v>1158</v>
      </c>
      <c r="D599" s="159">
        <v>1857.3</v>
      </c>
    </row>
    <row r="600" spans="1:4" ht="21" customHeight="1">
      <c r="A600" s="24">
        <v>192</v>
      </c>
      <c r="B600" s="223" t="s">
        <v>1150</v>
      </c>
      <c r="C600" s="133" t="s">
        <v>1158</v>
      </c>
      <c r="D600" s="159">
        <v>1857.3</v>
      </c>
    </row>
    <row r="601" spans="1:4" ht="13.5" customHeight="1">
      <c r="A601" s="24">
        <v>193</v>
      </c>
      <c r="B601" s="223" t="s">
        <v>1150</v>
      </c>
      <c r="C601" s="133" t="s">
        <v>1158</v>
      </c>
      <c r="D601" s="159">
        <v>1857.3</v>
      </c>
    </row>
    <row r="602" spans="1:4" ht="13.5" customHeight="1">
      <c r="A602" s="24">
        <v>194</v>
      </c>
      <c r="B602" s="223" t="s">
        <v>1150</v>
      </c>
      <c r="C602" s="133" t="s">
        <v>1158</v>
      </c>
      <c r="D602" s="159">
        <v>1857.3</v>
      </c>
    </row>
    <row r="603" spans="1:4" ht="13.5" customHeight="1">
      <c r="A603" s="24">
        <v>195</v>
      </c>
      <c r="B603" s="223" t="s">
        <v>1150</v>
      </c>
      <c r="C603" s="133" t="s">
        <v>1158</v>
      </c>
      <c r="D603" s="159">
        <v>1857.3</v>
      </c>
    </row>
    <row r="604" spans="1:4" ht="21" customHeight="1">
      <c r="A604" s="24">
        <v>196</v>
      </c>
      <c r="B604" s="223" t="s">
        <v>1150</v>
      </c>
      <c r="C604" s="133" t="s">
        <v>1158</v>
      </c>
      <c r="D604" s="159">
        <v>1857.3</v>
      </c>
    </row>
    <row r="605" spans="1:4" ht="21" customHeight="1">
      <c r="A605" s="24">
        <v>197</v>
      </c>
      <c r="B605" s="223" t="s">
        <v>1150</v>
      </c>
      <c r="C605" s="133" t="s">
        <v>1158</v>
      </c>
      <c r="D605" s="159">
        <v>1857.3</v>
      </c>
    </row>
    <row r="606" spans="1:4" ht="13.5" customHeight="1">
      <c r="A606" s="24">
        <v>198</v>
      </c>
      <c r="B606" s="223" t="s">
        <v>1150</v>
      </c>
      <c r="C606" s="133" t="s">
        <v>1158</v>
      </c>
      <c r="D606" s="159">
        <v>1857.3</v>
      </c>
    </row>
    <row r="607" spans="1:4" ht="13.5" customHeight="1">
      <c r="A607" s="24">
        <v>199</v>
      </c>
      <c r="B607" s="223" t="s">
        <v>1150</v>
      </c>
      <c r="C607" s="133" t="s">
        <v>1158</v>
      </c>
      <c r="D607" s="159">
        <v>1857.3</v>
      </c>
    </row>
    <row r="608" spans="1:4" ht="13.5" customHeight="1">
      <c r="A608" s="24">
        <v>200</v>
      </c>
      <c r="B608" s="223" t="s">
        <v>1150</v>
      </c>
      <c r="C608" s="133" t="s">
        <v>1158</v>
      </c>
      <c r="D608" s="159">
        <v>1857.3</v>
      </c>
    </row>
    <row r="609" spans="1:4" ht="13.5" customHeight="1">
      <c r="A609" s="24">
        <v>201</v>
      </c>
      <c r="B609" s="223" t="s">
        <v>1150</v>
      </c>
      <c r="C609" s="133" t="s">
        <v>1158</v>
      </c>
      <c r="D609" s="159">
        <v>1857.3</v>
      </c>
    </row>
    <row r="610" spans="1:4" ht="13.5" customHeight="1">
      <c r="A610" s="24">
        <v>202</v>
      </c>
      <c r="B610" s="223" t="s">
        <v>1150</v>
      </c>
      <c r="C610" s="133" t="s">
        <v>1158</v>
      </c>
      <c r="D610" s="159">
        <v>1857.3</v>
      </c>
    </row>
    <row r="611" spans="1:4" ht="13.5" customHeight="1">
      <c r="A611" s="24">
        <v>203</v>
      </c>
      <c r="B611" s="223" t="s">
        <v>1150</v>
      </c>
      <c r="C611" s="133" t="s">
        <v>1158</v>
      </c>
      <c r="D611" s="159">
        <v>1857.3</v>
      </c>
    </row>
    <row r="612" spans="1:4" ht="13.5" customHeight="1">
      <c r="A612" s="24">
        <v>204</v>
      </c>
      <c r="B612" s="223" t="s">
        <v>1150</v>
      </c>
      <c r="C612" s="133" t="s">
        <v>1158</v>
      </c>
      <c r="D612" s="159">
        <v>1857.3</v>
      </c>
    </row>
    <row r="613" spans="1:4" ht="13.5" customHeight="1">
      <c r="A613" s="24">
        <v>205</v>
      </c>
      <c r="B613" s="223" t="s">
        <v>1150</v>
      </c>
      <c r="C613" s="133" t="s">
        <v>1158</v>
      </c>
      <c r="D613" s="159">
        <v>1857.3</v>
      </c>
    </row>
    <row r="614" spans="1:4" ht="13.5" customHeight="1">
      <c r="A614" s="24">
        <v>206</v>
      </c>
      <c r="B614" s="223" t="s">
        <v>1150</v>
      </c>
      <c r="C614" s="133" t="s">
        <v>1158</v>
      </c>
      <c r="D614" s="159">
        <v>1857.3</v>
      </c>
    </row>
    <row r="615" spans="1:4" ht="13.5" customHeight="1">
      <c r="A615" s="24">
        <v>207</v>
      </c>
      <c r="B615" s="223" t="s">
        <v>1150</v>
      </c>
      <c r="C615" s="133" t="s">
        <v>1158</v>
      </c>
      <c r="D615" s="159">
        <v>1857.3</v>
      </c>
    </row>
    <row r="616" spans="1:4" ht="13.5" customHeight="1">
      <c r="A616" s="24">
        <v>208</v>
      </c>
      <c r="B616" s="223" t="s">
        <v>1150</v>
      </c>
      <c r="C616" s="133" t="s">
        <v>1158</v>
      </c>
      <c r="D616" s="159">
        <v>1857.3</v>
      </c>
    </row>
    <row r="617" spans="1:4" ht="13.5" customHeight="1">
      <c r="A617" s="24">
        <v>209</v>
      </c>
      <c r="B617" s="223" t="s">
        <v>1150</v>
      </c>
      <c r="C617" s="133" t="s">
        <v>1158</v>
      </c>
      <c r="D617" s="159">
        <v>1857.3</v>
      </c>
    </row>
    <row r="618" spans="1:4" ht="13.5" customHeight="1">
      <c r="A618" s="24">
        <v>210</v>
      </c>
      <c r="B618" s="223" t="s">
        <v>1150</v>
      </c>
      <c r="C618" s="133" t="s">
        <v>1158</v>
      </c>
      <c r="D618" s="159">
        <v>1857.3</v>
      </c>
    </row>
    <row r="619" spans="1:4" ht="13.5" customHeight="1">
      <c r="A619" s="24">
        <v>211</v>
      </c>
      <c r="B619" s="223" t="s">
        <v>1150</v>
      </c>
      <c r="C619" s="133" t="s">
        <v>1158</v>
      </c>
      <c r="D619" s="159">
        <v>1857.3</v>
      </c>
    </row>
    <row r="620" spans="1:4" ht="13.5" customHeight="1">
      <c r="A620" s="24">
        <v>212</v>
      </c>
      <c r="B620" s="223" t="s">
        <v>1150</v>
      </c>
      <c r="C620" s="133" t="s">
        <v>1158</v>
      </c>
      <c r="D620" s="159">
        <v>1857.3</v>
      </c>
    </row>
    <row r="621" spans="1:4" ht="13.5" customHeight="1">
      <c r="A621" s="24">
        <v>213</v>
      </c>
      <c r="B621" s="223" t="s">
        <v>1150</v>
      </c>
      <c r="C621" s="133" t="s">
        <v>1158</v>
      </c>
      <c r="D621" s="159">
        <v>1857.3</v>
      </c>
    </row>
    <row r="622" spans="1:4" ht="13.5" customHeight="1">
      <c r="A622" s="24">
        <v>214</v>
      </c>
      <c r="B622" s="223" t="s">
        <v>1150</v>
      </c>
      <c r="C622" s="133" t="s">
        <v>1158</v>
      </c>
      <c r="D622" s="159">
        <v>1857.3</v>
      </c>
    </row>
    <row r="623" spans="1:4" ht="13.5" customHeight="1">
      <c r="A623" s="24">
        <v>215</v>
      </c>
      <c r="B623" s="223" t="s">
        <v>1150</v>
      </c>
      <c r="C623" s="133" t="s">
        <v>1158</v>
      </c>
      <c r="D623" s="159">
        <v>1857.3</v>
      </c>
    </row>
    <row r="624" spans="1:4" ht="13.5" customHeight="1">
      <c r="A624" s="24">
        <v>216</v>
      </c>
      <c r="B624" s="223" t="s">
        <v>1150</v>
      </c>
      <c r="C624" s="133" t="s">
        <v>1158</v>
      </c>
      <c r="D624" s="159">
        <v>1857.3</v>
      </c>
    </row>
    <row r="625" spans="1:4" ht="13.5" customHeight="1">
      <c r="A625" s="24">
        <v>217</v>
      </c>
      <c r="B625" s="223" t="s">
        <v>1164</v>
      </c>
      <c r="C625" s="133" t="s">
        <v>1158</v>
      </c>
      <c r="D625" s="159">
        <v>5713.35</v>
      </c>
    </row>
    <row r="626" spans="1:4" ht="13.5" customHeight="1">
      <c r="A626" s="24">
        <v>218</v>
      </c>
      <c r="B626" s="223" t="s">
        <v>1164</v>
      </c>
      <c r="C626" s="133" t="s">
        <v>1158</v>
      </c>
      <c r="D626" s="159">
        <v>5713.35</v>
      </c>
    </row>
    <row r="627" spans="1:4" ht="13.5" customHeight="1">
      <c r="A627" s="24">
        <v>219</v>
      </c>
      <c r="B627" s="223" t="s">
        <v>1164</v>
      </c>
      <c r="C627" s="133" t="s">
        <v>1158</v>
      </c>
      <c r="D627" s="159">
        <v>5713.35</v>
      </c>
    </row>
    <row r="628" spans="1:4" ht="13.5" customHeight="1">
      <c r="A628" s="24">
        <v>220</v>
      </c>
      <c r="B628" s="223" t="s">
        <v>1164</v>
      </c>
      <c r="C628" s="133" t="s">
        <v>1158</v>
      </c>
      <c r="D628" s="159">
        <v>5713.35</v>
      </c>
    </row>
    <row r="629" spans="1:4" ht="13.5" customHeight="1">
      <c r="A629" s="24">
        <v>221</v>
      </c>
      <c r="B629" s="223" t="s">
        <v>1165</v>
      </c>
      <c r="C629" s="133" t="s">
        <v>1158</v>
      </c>
      <c r="D629" s="159">
        <v>3789.63</v>
      </c>
    </row>
    <row r="630" spans="1:4" ht="13.5" customHeight="1">
      <c r="A630" s="24">
        <v>222</v>
      </c>
      <c r="B630" s="223" t="s">
        <v>1165</v>
      </c>
      <c r="C630" s="133" t="s">
        <v>1158</v>
      </c>
      <c r="D630" s="159">
        <v>3789.63</v>
      </c>
    </row>
    <row r="631" spans="1:4" ht="13.5" customHeight="1">
      <c r="A631" s="24">
        <v>223</v>
      </c>
      <c r="B631" s="223" t="s">
        <v>1166</v>
      </c>
      <c r="C631" s="133" t="s">
        <v>1158</v>
      </c>
      <c r="D631" s="159">
        <v>34561.15</v>
      </c>
    </row>
    <row r="632" spans="1:4" ht="13.5" customHeight="1">
      <c r="A632" s="24">
        <v>224</v>
      </c>
      <c r="B632" s="223" t="s">
        <v>1167</v>
      </c>
      <c r="C632" s="133" t="s">
        <v>1158</v>
      </c>
      <c r="D632" s="159">
        <v>34561.16</v>
      </c>
    </row>
    <row r="633" spans="1:4" ht="13.5" customHeight="1">
      <c r="A633" s="24">
        <v>225</v>
      </c>
      <c r="B633" s="223" t="s">
        <v>1168</v>
      </c>
      <c r="C633" s="133" t="s">
        <v>1158</v>
      </c>
      <c r="D633" s="159">
        <v>18327</v>
      </c>
    </row>
    <row r="634" spans="1:4" ht="13.5" customHeight="1">
      <c r="A634" s="24">
        <v>226</v>
      </c>
      <c r="B634" s="223" t="s">
        <v>1015</v>
      </c>
      <c r="C634" s="133" t="s">
        <v>1169</v>
      </c>
      <c r="D634" s="159">
        <v>28901.31</v>
      </c>
    </row>
    <row r="635" spans="1:4" ht="13.5" customHeight="1">
      <c r="A635" s="24">
        <v>227</v>
      </c>
      <c r="B635" s="223" t="s">
        <v>1016</v>
      </c>
      <c r="C635" s="133" t="s">
        <v>1169</v>
      </c>
      <c r="D635" s="159">
        <v>8987.61</v>
      </c>
    </row>
    <row r="636" spans="1:4" ht="13.5" customHeight="1">
      <c r="A636" s="24">
        <v>228</v>
      </c>
      <c r="B636" s="223" t="s">
        <v>1016</v>
      </c>
      <c r="C636" s="133" t="s">
        <v>1169</v>
      </c>
      <c r="D636" s="159">
        <v>8987.61</v>
      </c>
    </row>
    <row r="637" spans="1:4" ht="13.5" customHeight="1">
      <c r="A637" s="24">
        <v>229</v>
      </c>
      <c r="B637" s="223" t="s">
        <v>1016</v>
      </c>
      <c r="C637" s="133" t="s">
        <v>1169</v>
      </c>
      <c r="D637" s="159">
        <v>8987.61</v>
      </c>
    </row>
    <row r="638" spans="1:4" ht="13.5" customHeight="1">
      <c r="A638" s="24">
        <v>230</v>
      </c>
      <c r="B638" s="223" t="s">
        <v>1016</v>
      </c>
      <c r="C638" s="133" t="s">
        <v>1169</v>
      </c>
      <c r="D638" s="159">
        <v>8987.61</v>
      </c>
    </row>
    <row r="639" spans="1:4" ht="13.5" customHeight="1">
      <c r="A639" s="24">
        <v>231</v>
      </c>
      <c r="B639" s="223" t="s">
        <v>1016</v>
      </c>
      <c r="C639" s="133" t="s">
        <v>1169</v>
      </c>
      <c r="D639" s="159">
        <v>8987.61</v>
      </c>
    </row>
    <row r="640" spans="1:4" ht="13.5" customHeight="1">
      <c r="A640" s="24">
        <v>232</v>
      </c>
      <c r="B640" s="223" t="s">
        <v>1016</v>
      </c>
      <c r="C640" s="133" t="s">
        <v>1169</v>
      </c>
      <c r="D640" s="159">
        <v>8987.61</v>
      </c>
    </row>
    <row r="641" spans="1:4" ht="13.5" customHeight="1">
      <c r="A641" s="24">
        <v>233</v>
      </c>
      <c r="B641" s="223" t="s">
        <v>1016</v>
      </c>
      <c r="C641" s="133" t="s">
        <v>1169</v>
      </c>
      <c r="D641" s="159">
        <v>8987.61</v>
      </c>
    </row>
    <row r="642" spans="1:4" ht="13.5" customHeight="1">
      <c r="A642" s="24">
        <v>234</v>
      </c>
      <c r="B642" s="223" t="s">
        <v>1016</v>
      </c>
      <c r="C642" s="133" t="s">
        <v>1169</v>
      </c>
      <c r="D642" s="159">
        <v>8987.61</v>
      </c>
    </row>
    <row r="643" spans="1:4" ht="13.5" customHeight="1">
      <c r="A643" s="24">
        <v>235</v>
      </c>
      <c r="B643" s="223" t="s">
        <v>1016</v>
      </c>
      <c r="C643" s="133" t="s">
        <v>1169</v>
      </c>
      <c r="D643" s="159">
        <v>8987.61</v>
      </c>
    </row>
    <row r="644" spans="1:4" ht="13.5" customHeight="1">
      <c r="A644" s="24">
        <v>236</v>
      </c>
      <c r="B644" s="223" t="s">
        <v>1016</v>
      </c>
      <c r="C644" s="133" t="s">
        <v>1169</v>
      </c>
      <c r="D644" s="159">
        <v>8987.61</v>
      </c>
    </row>
    <row r="645" spans="1:4" ht="13.5" customHeight="1">
      <c r="A645" s="24">
        <v>237</v>
      </c>
      <c r="B645" s="223" t="s">
        <v>1170</v>
      </c>
      <c r="C645" s="133" t="s">
        <v>1169</v>
      </c>
      <c r="D645" s="159">
        <v>293484.15</v>
      </c>
    </row>
    <row r="646" spans="1:4" ht="13.5" customHeight="1">
      <c r="A646" s="24">
        <v>238</v>
      </c>
      <c r="B646" s="223" t="s">
        <v>1171</v>
      </c>
      <c r="C646" s="133" t="s">
        <v>1169</v>
      </c>
      <c r="D646" s="159">
        <v>6900</v>
      </c>
    </row>
    <row r="647" spans="1:4" ht="13.5" customHeight="1">
      <c r="A647" s="24">
        <v>239</v>
      </c>
      <c r="B647" s="223" t="s">
        <v>1116</v>
      </c>
      <c r="C647" s="133" t="s">
        <v>1169</v>
      </c>
      <c r="D647" s="159">
        <v>5300</v>
      </c>
    </row>
    <row r="648" spans="1:4" ht="13.5" customHeight="1">
      <c r="A648" s="24">
        <v>240</v>
      </c>
      <c r="B648" s="223" t="s">
        <v>1010</v>
      </c>
      <c r="C648" s="133" t="s">
        <v>1169</v>
      </c>
      <c r="D648" s="159">
        <v>16930.95</v>
      </c>
    </row>
    <row r="649" spans="1:4" ht="13.5" customHeight="1">
      <c r="A649" s="24">
        <v>241</v>
      </c>
      <c r="B649" s="223" t="s">
        <v>1010</v>
      </c>
      <c r="C649" s="133" t="s">
        <v>1169</v>
      </c>
      <c r="D649" s="159">
        <v>16930.95</v>
      </c>
    </row>
    <row r="650" spans="1:4" ht="13.5" customHeight="1">
      <c r="A650" s="24">
        <v>242</v>
      </c>
      <c r="B650" s="223" t="s">
        <v>1010</v>
      </c>
      <c r="C650" s="133" t="s">
        <v>1169</v>
      </c>
      <c r="D650" s="159">
        <v>16930.95</v>
      </c>
    </row>
    <row r="651" spans="1:4" ht="13.5" customHeight="1">
      <c r="A651" s="24"/>
      <c r="B651" s="224" t="s">
        <v>77</v>
      </c>
      <c r="C651" s="155"/>
      <c r="D651" s="143">
        <f>SUM(D409:D650)</f>
        <v>2331309.5500000063</v>
      </c>
    </row>
    <row r="652" spans="1:4" ht="13.5" customHeight="1">
      <c r="A652" s="190" t="s">
        <v>661</v>
      </c>
      <c r="B652" s="219"/>
      <c r="C652" s="132"/>
      <c r="D652" s="148"/>
    </row>
    <row r="653" spans="1:4" ht="13.5" customHeight="1">
      <c r="A653" s="12">
        <v>1</v>
      </c>
      <c r="B653" s="223" t="s">
        <v>1172</v>
      </c>
      <c r="C653" s="133" t="s">
        <v>1117</v>
      </c>
      <c r="D653" s="159">
        <v>4074.99</v>
      </c>
    </row>
    <row r="654" spans="1:4" ht="13.5" customHeight="1">
      <c r="A654" s="12">
        <v>2</v>
      </c>
      <c r="B654" s="223" t="s">
        <v>273</v>
      </c>
      <c r="C654" s="133" t="s">
        <v>1117</v>
      </c>
      <c r="D654" s="159">
        <v>2440</v>
      </c>
    </row>
    <row r="655" spans="1:4" ht="13.5" customHeight="1">
      <c r="A655" s="12">
        <v>3</v>
      </c>
      <c r="B655" s="223" t="s">
        <v>275</v>
      </c>
      <c r="C655" s="133" t="s">
        <v>1117</v>
      </c>
      <c r="D655" s="159">
        <v>3333.3</v>
      </c>
    </row>
    <row r="656" spans="1:4" ht="13.5" customHeight="1">
      <c r="A656" s="12">
        <v>4</v>
      </c>
      <c r="B656" s="223" t="s">
        <v>275</v>
      </c>
      <c r="C656" s="133" t="s">
        <v>1117</v>
      </c>
      <c r="D656" s="159">
        <v>3333.3</v>
      </c>
    </row>
    <row r="657" spans="1:4" ht="13.5" customHeight="1">
      <c r="A657" s="12">
        <v>5</v>
      </c>
      <c r="B657" s="223" t="s">
        <v>275</v>
      </c>
      <c r="C657" s="133" t="s">
        <v>1117</v>
      </c>
      <c r="D657" s="159">
        <v>3333.3</v>
      </c>
    </row>
    <row r="658" spans="1:4" ht="13.5" customHeight="1">
      <c r="A658" s="12">
        <v>6</v>
      </c>
      <c r="B658" s="223" t="s">
        <v>275</v>
      </c>
      <c r="C658" s="133" t="s">
        <v>1117</v>
      </c>
      <c r="D658" s="159">
        <v>3333.3</v>
      </c>
    </row>
    <row r="659" spans="1:4" ht="13.5" customHeight="1">
      <c r="A659" s="12">
        <v>7</v>
      </c>
      <c r="B659" s="223" t="s">
        <v>1173</v>
      </c>
      <c r="C659" s="133" t="s">
        <v>1133</v>
      </c>
      <c r="D659" s="159">
        <v>2398.5</v>
      </c>
    </row>
    <row r="660" spans="1:4" ht="13.5" customHeight="1">
      <c r="A660" s="12">
        <v>8</v>
      </c>
      <c r="B660" s="223" t="s">
        <v>1173</v>
      </c>
      <c r="C660" s="133" t="s">
        <v>1133</v>
      </c>
      <c r="D660" s="159">
        <v>2398.5</v>
      </c>
    </row>
    <row r="661" spans="1:4" ht="13.5" customHeight="1">
      <c r="A661" s="12">
        <v>9</v>
      </c>
      <c r="B661" s="223" t="s">
        <v>1173</v>
      </c>
      <c r="C661" s="133" t="s">
        <v>1133</v>
      </c>
      <c r="D661" s="159">
        <v>2398.5</v>
      </c>
    </row>
    <row r="662" spans="1:4" ht="13.5" customHeight="1">
      <c r="A662" s="12">
        <v>10</v>
      </c>
      <c r="B662" s="223" t="s">
        <v>276</v>
      </c>
      <c r="C662" s="133" t="s">
        <v>1133</v>
      </c>
      <c r="D662" s="159">
        <v>2663</v>
      </c>
    </row>
    <row r="663" spans="1:4" ht="13.5" customHeight="1">
      <c r="A663" s="12">
        <v>11</v>
      </c>
      <c r="B663" s="223" t="s">
        <v>276</v>
      </c>
      <c r="C663" s="133" t="s">
        <v>1133</v>
      </c>
      <c r="D663" s="159">
        <v>2663</v>
      </c>
    </row>
    <row r="664" spans="1:4" ht="13.5" customHeight="1">
      <c r="A664" s="12">
        <v>12</v>
      </c>
      <c r="B664" s="223" t="s">
        <v>276</v>
      </c>
      <c r="C664" s="133" t="s">
        <v>1133</v>
      </c>
      <c r="D664" s="159">
        <v>2663</v>
      </c>
    </row>
    <row r="665" spans="1:4" ht="13.5" customHeight="1">
      <c r="A665" s="12">
        <v>13</v>
      </c>
      <c r="B665" s="223" t="s">
        <v>276</v>
      </c>
      <c r="C665" s="133" t="s">
        <v>1133</v>
      </c>
      <c r="D665" s="159">
        <v>2663</v>
      </c>
    </row>
    <row r="666" spans="1:4" ht="13.5" customHeight="1">
      <c r="A666" s="12">
        <v>14</v>
      </c>
      <c r="B666" s="223" t="s">
        <v>276</v>
      </c>
      <c r="C666" s="133" t="s">
        <v>1133</v>
      </c>
      <c r="D666" s="159">
        <v>2663</v>
      </c>
    </row>
    <row r="667" spans="1:4" ht="13.5" customHeight="1">
      <c r="A667" s="12">
        <v>15</v>
      </c>
      <c r="B667" s="223" t="s">
        <v>276</v>
      </c>
      <c r="C667" s="133" t="s">
        <v>1133</v>
      </c>
      <c r="D667" s="159">
        <v>2663</v>
      </c>
    </row>
    <row r="668" spans="1:4" ht="13.5" customHeight="1">
      <c r="A668" s="12">
        <v>16</v>
      </c>
      <c r="B668" s="223" t="s">
        <v>276</v>
      </c>
      <c r="C668" s="133" t="s">
        <v>1133</v>
      </c>
      <c r="D668" s="159">
        <v>2663</v>
      </c>
    </row>
    <row r="669" spans="1:4" ht="13.5" customHeight="1">
      <c r="A669" s="12">
        <v>17</v>
      </c>
      <c r="B669" s="223" t="s">
        <v>276</v>
      </c>
      <c r="C669" s="133" t="s">
        <v>1133</v>
      </c>
      <c r="D669" s="159">
        <v>2663</v>
      </c>
    </row>
    <row r="670" spans="1:4" ht="13.5" customHeight="1">
      <c r="A670" s="12">
        <v>18</v>
      </c>
      <c r="B670" s="223" t="s">
        <v>276</v>
      </c>
      <c r="C670" s="133" t="s">
        <v>1133</v>
      </c>
      <c r="D670" s="159">
        <v>2663</v>
      </c>
    </row>
    <row r="671" spans="1:4" ht="13.5" customHeight="1">
      <c r="A671" s="12">
        <v>19</v>
      </c>
      <c r="B671" s="223" t="s">
        <v>276</v>
      </c>
      <c r="C671" s="133" t="s">
        <v>1133</v>
      </c>
      <c r="D671" s="159">
        <v>2663</v>
      </c>
    </row>
    <row r="672" spans="1:4" ht="13.5" customHeight="1">
      <c r="A672" s="12">
        <v>20</v>
      </c>
      <c r="B672" s="223" t="s">
        <v>276</v>
      </c>
      <c r="C672" s="133" t="s">
        <v>1133</v>
      </c>
      <c r="D672" s="159">
        <v>2663</v>
      </c>
    </row>
    <row r="673" spans="1:4" ht="13.5" customHeight="1">
      <c r="A673" s="12">
        <v>21</v>
      </c>
      <c r="B673" s="223" t="s">
        <v>276</v>
      </c>
      <c r="C673" s="133" t="s">
        <v>1133</v>
      </c>
      <c r="D673" s="159">
        <v>2663</v>
      </c>
    </row>
    <row r="674" spans="1:4" ht="13.5" customHeight="1">
      <c r="A674" s="12">
        <v>22</v>
      </c>
      <c r="B674" s="223" t="s">
        <v>1174</v>
      </c>
      <c r="C674" s="133" t="s">
        <v>1133</v>
      </c>
      <c r="D674" s="159">
        <v>1122.99</v>
      </c>
    </row>
    <row r="675" spans="1:4" ht="13.5" customHeight="1">
      <c r="A675" s="12">
        <v>23</v>
      </c>
      <c r="B675" s="223" t="s">
        <v>1174</v>
      </c>
      <c r="C675" s="133" t="s">
        <v>1133</v>
      </c>
      <c r="D675" s="159">
        <v>1122.99</v>
      </c>
    </row>
    <row r="676" spans="1:4" ht="13.5" customHeight="1">
      <c r="A676" s="12">
        <v>24</v>
      </c>
      <c r="B676" s="223" t="s">
        <v>1174</v>
      </c>
      <c r="C676" s="133" t="s">
        <v>1133</v>
      </c>
      <c r="D676" s="159">
        <v>1122.99</v>
      </c>
    </row>
    <row r="677" spans="1:4" ht="13.5" customHeight="1">
      <c r="A677" s="12">
        <v>25</v>
      </c>
      <c r="B677" s="223" t="s">
        <v>277</v>
      </c>
      <c r="C677" s="133" t="s">
        <v>1142</v>
      </c>
      <c r="D677" s="159">
        <v>3417</v>
      </c>
    </row>
    <row r="678" spans="1:4" ht="13.5" customHeight="1">
      <c r="A678" s="12">
        <v>26</v>
      </c>
      <c r="B678" s="223" t="s">
        <v>1175</v>
      </c>
      <c r="C678" s="133" t="s">
        <v>1142</v>
      </c>
      <c r="D678" s="159">
        <v>2699</v>
      </c>
    </row>
    <row r="679" spans="1:4" ht="13.5" customHeight="1">
      <c r="A679" s="12">
        <v>27</v>
      </c>
      <c r="B679" s="223" t="s">
        <v>1176</v>
      </c>
      <c r="C679" s="133" t="s">
        <v>1142</v>
      </c>
      <c r="D679" s="159">
        <v>1327</v>
      </c>
    </row>
    <row r="680" spans="1:4" ht="13.5" customHeight="1">
      <c r="A680" s="12">
        <v>28</v>
      </c>
      <c r="B680" s="223" t="s">
        <v>1177</v>
      </c>
      <c r="C680" s="133" t="s">
        <v>1142</v>
      </c>
      <c r="D680" s="159">
        <v>2500</v>
      </c>
    </row>
    <row r="681" spans="1:4" ht="13.5" customHeight="1">
      <c r="A681" s="12">
        <v>29</v>
      </c>
      <c r="B681" s="223" t="s">
        <v>1177</v>
      </c>
      <c r="C681" s="133" t="s">
        <v>1142</v>
      </c>
      <c r="D681" s="159">
        <v>2500</v>
      </c>
    </row>
    <row r="682" spans="1:4" ht="13.5" customHeight="1">
      <c r="A682" s="12">
        <v>30</v>
      </c>
      <c r="B682" s="223" t="s">
        <v>1178</v>
      </c>
      <c r="C682" s="133" t="s">
        <v>1142</v>
      </c>
      <c r="D682" s="159">
        <v>1849</v>
      </c>
    </row>
    <row r="683" spans="1:4" ht="13.5" customHeight="1">
      <c r="A683" s="12">
        <v>31</v>
      </c>
      <c r="B683" s="223" t="s">
        <v>1178</v>
      </c>
      <c r="C683" s="133" t="s">
        <v>1142</v>
      </c>
      <c r="D683" s="159">
        <v>1849</v>
      </c>
    </row>
    <row r="684" spans="1:4" ht="13.5" customHeight="1">
      <c r="A684" s="12">
        <v>32</v>
      </c>
      <c r="B684" s="223" t="s">
        <v>1178</v>
      </c>
      <c r="C684" s="133" t="s">
        <v>1142</v>
      </c>
      <c r="D684" s="159">
        <v>1849</v>
      </c>
    </row>
    <row r="685" spans="1:4" ht="13.5" customHeight="1">
      <c r="A685" s="12">
        <v>33</v>
      </c>
      <c r="B685" s="223" t="s">
        <v>1179</v>
      </c>
      <c r="C685" s="133" t="s">
        <v>1142</v>
      </c>
      <c r="D685" s="159">
        <v>7698</v>
      </c>
    </row>
    <row r="686" spans="1:4" ht="13.5" customHeight="1">
      <c r="A686" s="12">
        <v>34</v>
      </c>
      <c r="B686" s="223" t="s">
        <v>1180</v>
      </c>
      <c r="C686" s="133" t="s">
        <v>1142</v>
      </c>
      <c r="D686" s="159">
        <v>1320</v>
      </c>
    </row>
    <row r="687" spans="1:4" ht="13.5" customHeight="1">
      <c r="A687" s="12">
        <v>35</v>
      </c>
      <c r="B687" s="223" t="s">
        <v>1180</v>
      </c>
      <c r="C687" s="133" t="s">
        <v>1142</v>
      </c>
      <c r="D687" s="159">
        <v>1320</v>
      </c>
    </row>
    <row r="688" spans="1:4" ht="13.5" customHeight="1">
      <c r="A688" s="12">
        <v>36</v>
      </c>
      <c r="B688" s="223" t="s">
        <v>1180</v>
      </c>
      <c r="C688" s="133" t="s">
        <v>1142</v>
      </c>
      <c r="D688" s="159">
        <v>1320</v>
      </c>
    </row>
    <row r="689" spans="1:4" ht="13.5" customHeight="1">
      <c r="A689" s="12">
        <v>37</v>
      </c>
      <c r="B689" s="223" t="s">
        <v>799</v>
      </c>
      <c r="C689" s="133" t="s">
        <v>1142</v>
      </c>
      <c r="D689" s="159">
        <v>1380</v>
      </c>
    </row>
    <row r="690" spans="1:4" ht="13.5" customHeight="1">
      <c r="A690" s="12">
        <v>38</v>
      </c>
      <c r="B690" s="223" t="s">
        <v>799</v>
      </c>
      <c r="C690" s="133" t="s">
        <v>1142</v>
      </c>
      <c r="D690" s="159">
        <v>1380</v>
      </c>
    </row>
    <row r="691" spans="1:4" ht="13.5" customHeight="1">
      <c r="A691" s="12">
        <v>39</v>
      </c>
      <c r="B691" s="223" t="s">
        <v>799</v>
      </c>
      <c r="C691" s="133" t="s">
        <v>1142</v>
      </c>
      <c r="D691" s="159">
        <v>1380</v>
      </c>
    </row>
    <row r="692" spans="1:4" ht="13.5" customHeight="1">
      <c r="A692" s="12">
        <v>40</v>
      </c>
      <c r="B692" s="223" t="s">
        <v>799</v>
      </c>
      <c r="C692" s="133" t="s">
        <v>1142</v>
      </c>
      <c r="D692" s="159">
        <v>1500</v>
      </c>
    </row>
    <row r="693" spans="1:4" ht="13.5" customHeight="1">
      <c r="A693" s="12">
        <v>41</v>
      </c>
      <c r="B693" s="223" t="s">
        <v>1181</v>
      </c>
      <c r="C693" s="133" t="s">
        <v>1142</v>
      </c>
      <c r="D693" s="159">
        <v>8000</v>
      </c>
    </row>
    <row r="694" spans="1:4" ht="13.5" customHeight="1">
      <c r="A694" s="12">
        <v>42</v>
      </c>
      <c r="B694" s="223" t="s">
        <v>799</v>
      </c>
      <c r="C694" s="133" t="s">
        <v>1142</v>
      </c>
      <c r="D694" s="159">
        <v>1495</v>
      </c>
    </row>
    <row r="695" spans="1:4" ht="13.5" customHeight="1">
      <c r="A695" s="12">
        <v>43</v>
      </c>
      <c r="B695" s="223" t="s">
        <v>1092</v>
      </c>
      <c r="C695" s="133" t="s">
        <v>1158</v>
      </c>
      <c r="D695" s="159">
        <v>1949</v>
      </c>
    </row>
    <row r="696" spans="1:4" ht="13.5" customHeight="1">
      <c r="A696" s="12">
        <v>44</v>
      </c>
      <c r="B696" s="223" t="s">
        <v>1182</v>
      </c>
      <c r="C696" s="133" t="s">
        <v>1158</v>
      </c>
      <c r="D696" s="159">
        <v>1419</v>
      </c>
    </row>
    <row r="697" spans="1:4" ht="13.5" customHeight="1">
      <c r="A697" s="12">
        <v>45</v>
      </c>
      <c r="B697" s="223" t="s">
        <v>1183</v>
      </c>
      <c r="C697" s="133" t="s">
        <v>1158</v>
      </c>
      <c r="D697" s="159">
        <v>2449</v>
      </c>
    </row>
    <row r="698" spans="1:4" ht="13.5" customHeight="1">
      <c r="A698" s="12">
        <v>46</v>
      </c>
      <c r="B698" s="223" t="s">
        <v>1184</v>
      </c>
      <c r="C698" s="133" t="s">
        <v>1158</v>
      </c>
      <c r="D698" s="159">
        <v>3235</v>
      </c>
    </row>
    <row r="699" spans="1:4" ht="13.5" customHeight="1">
      <c r="A699" s="12">
        <v>47</v>
      </c>
      <c r="B699" s="223" t="s">
        <v>1185</v>
      </c>
      <c r="C699" s="133" t="s">
        <v>1158</v>
      </c>
      <c r="D699" s="159">
        <v>7777.29</v>
      </c>
    </row>
    <row r="700" spans="1:4" ht="13.5" customHeight="1">
      <c r="A700" s="12">
        <v>48</v>
      </c>
      <c r="B700" s="223" t="s">
        <v>1185</v>
      </c>
      <c r="C700" s="133" t="s">
        <v>1158</v>
      </c>
      <c r="D700" s="159">
        <v>7777.29</v>
      </c>
    </row>
    <row r="701" spans="1:4" ht="13.5" customHeight="1">
      <c r="A701" s="12">
        <v>49</v>
      </c>
      <c r="B701" s="223" t="s">
        <v>1186</v>
      </c>
      <c r="C701" s="133" t="s">
        <v>1158</v>
      </c>
      <c r="D701" s="159">
        <v>4083.6</v>
      </c>
    </row>
    <row r="702" spans="1:4" ht="13.5" customHeight="1">
      <c r="A702" s="12">
        <v>50</v>
      </c>
      <c r="B702" s="223" t="s">
        <v>1186</v>
      </c>
      <c r="C702" s="133" t="s">
        <v>1158</v>
      </c>
      <c r="D702" s="159">
        <v>4083.6</v>
      </c>
    </row>
    <row r="703" spans="1:4" ht="13.5" customHeight="1">
      <c r="A703" s="12">
        <v>51</v>
      </c>
      <c r="B703" s="223" t="s">
        <v>1186</v>
      </c>
      <c r="C703" s="133" t="s">
        <v>1158</v>
      </c>
      <c r="D703" s="159">
        <v>4083.6</v>
      </c>
    </row>
    <row r="704" spans="1:4" ht="13.5" customHeight="1">
      <c r="A704" s="12">
        <v>52</v>
      </c>
      <c r="B704" s="223" t="s">
        <v>1186</v>
      </c>
      <c r="C704" s="133" t="s">
        <v>1158</v>
      </c>
      <c r="D704" s="159">
        <v>4083.6</v>
      </c>
    </row>
    <row r="705" spans="1:4" ht="13.5" customHeight="1">
      <c r="A705" s="12">
        <v>53</v>
      </c>
      <c r="B705" s="223" t="s">
        <v>1186</v>
      </c>
      <c r="C705" s="133" t="s">
        <v>1158</v>
      </c>
      <c r="D705" s="159">
        <v>4083.6</v>
      </c>
    </row>
    <row r="706" spans="1:4" ht="13.5" customHeight="1">
      <c r="A706" s="12">
        <v>54</v>
      </c>
      <c r="B706" s="223" t="s">
        <v>1187</v>
      </c>
      <c r="C706" s="133" t="s">
        <v>1158</v>
      </c>
      <c r="D706" s="159">
        <v>2865</v>
      </c>
    </row>
    <row r="707" spans="1:4" ht="13.5" customHeight="1">
      <c r="A707" s="12">
        <v>55</v>
      </c>
      <c r="B707" s="223" t="s">
        <v>1188</v>
      </c>
      <c r="C707" s="133" t="s">
        <v>1158</v>
      </c>
      <c r="D707" s="159">
        <v>1489</v>
      </c>
    </row>
    <row r="708" spans="1:4" ht="13.5" customHeight="1">
      <c r="A708" s="12">
        <v>56</v>
      </c>
      <c r="B708" s="223" t="s">
        <v>1188</v>
      </c>
      <c r="C708" s="133" t="s">
        <v>1158</v>
      </c>
      <c r="D708" s="159">
        <v>1489</v>
      </c>
    </row>
    <row r="709" spans="1:4" ht="13.5" customHeight="1">
      <c r="A709" s="12">
        <v>57</v>
      </c>
      <c r="B709" s="223" t="s">
        <v>1188</v>
      </c>
      <c r="C709" s="133" t="s">
        <v>1158</v>
      </c>
      <c r="D709" s="159">
        <v>1489</v>
      </c>
    </row>
    <row r="710" spans="1:4" ht="13.5" customHeight="1">
      <c r="A710" s="12">
        <v>58</v>
      </c>
      <c r="B710" s="223" t="s">
        <v>1189</v>
      </c>
      <c r="C710" s="133" t="s">
        <v>1158</v>
      </c>
      <c r="D710" s="159">
        <v>2767.5</v>
      </c>
    </row>
    <row r="711" spans="1:4" ht="13.5" customHeight="1">
      <c r="A711" s="12">
        <v>59</v>
      </c>
      <c r="B711" s="223" t="s">
        <v>1190</v>
      </c>
      <c r="C711" s="133" t="s">
        <v>1158</v>
      </c>
      <c r="D711" s="159">
        <v>2749</v>
      </c>
    </row>
    <row r="712" spans="1:4" ht="13.5" customHeight="1">
      <c r="A712" s="12">
        <v>60</v>
      </c>
      <c r="B712" s="223" t="s">
        <v>1190</v>
      </c>
      <c r="C712" s="133" t="s">
        <v>1158</v>
      </c>
      <c r="D712" s="159">
        <v>2799</v>
      </c>
    </row>
    <row r="713" spans="1:4" ht="13.5" customHeight="1">
      <c r="A713" s="12">
        <v>61</v>
      </c>
      <c r="B713" s="223" t="s">
        <v>1191</v>
      </c>
      <c r="C713" s="133" t="s">
        <v>1158</v>
      </c>
      <c r="D713" s="159">
        <v>2138.99</v>
      </c>
    </row>
    <row r="714" spans="1:4" ht="13.5" customHeight="1">
      <c r="A714" s="12">
        <v>62</v>
      </c>
      <c r="B714" s="223" t="s">
        <v>1192</v>
      </c>
      <c r="C714" s="133" t="s">
        <v>1158</v>
      </c>
      <c r="D714" s="159">
        <v>2599</v>
      </c>
    </row>
    <row r="715" spans="1:4" ht="13.5" customHeight="1">
      <c r="A715" s="12">
        <v>63</v>
      </c>
      <c r="B715" s="223" t="s">
        <v>1193</v>
      </c>
      <c r="C715" s="133" t="s">
        <v>1158</v>
      </c>
      <c r="D715" s="159">
        <v>7999</v>
      </c>
    </row>
    <row r="716" spans="1:4" ht="13.5" customHeight="1">
      <c r="A716" s="12">
        <v>64</v>
      </c>
      <c r="B716" s="223" t="s">
        <v>1194</v>
      </c>
      <c r="C716" s="133" t="s">
        <v>1169</v>
      </c>
      <c r="D716" s="159">
        <v>2749</v>
      </c>
    </row>
    <row r="717" spans="1:4" ht="13.5" customHeight="1">
      <c r="A717" s="12">
        <v>65</v>
      </c>
      <c r="B717" s="223" t="s">
        <v>1195</v>
      </c>
      <c r="C717" s="133" t="s">
        <v>1169</v>
      </c>
      <c r="D717" s="159">
        <v>2500</v>
      </c>
    </row>
    <row r="718" spans="1:4" ht="13.5" customHeight="1">
      <c r="A718" s="12">
        <v>66</v>
      </c>
      <c r="B718" s="223" t="s">
        <v>1195</v>
      </c>
      <c r="C718" s="133" t="s">
        <v>1169</v>
      </c>
      <c r="D718" s="159">
        <v>2500</v>
      </c>
    </row>
    <row r="719" spans="1:4" ht="13.5" customHeight="1">
      <c r="A719" s="12">
        <v>67</v>
      </c>
      <c r="B719" s="223" t="s">
        <v>805</v>
      </c>
      <c r="C719" s="133" t="s">
        <v>1169</v>
      </c>
      <c r="D719" s="159">
        <v>6200</v>
      </c>
    </row>
    <row r="720" spans="1:4" ht="13.5" customHeight="1">
      <c r="A720" s="12">
        <v>68</v>
      </c>
      <c r="B720" s="223" t="s">
        <v>805</v>
      </c>
      <c r="C720" s="133" t="s">
        <v>1169</v>
      </c>
      <c r="D720" s="159">
        <v>6200</v>
      </c>
    </row>
    <row r="721" spans="2:4" ht="13.5" customHeight="1">
      <c r="B721" s="221" t="s">
        <v>224</v>
      </c>
      <c r="C721" s="156"/>
      <c r="D721" s="157">
        <f>SUM(D653:D720)</f>
        <v>200709.73</v>
      </c>
    </row>
    <row r="722" ht="13.5" customHeight="1">
      <c r="D722" s="103"/>
    </row>
    <row r="723" spans="1:4" ht="13.5" customHeight="1">
      <c r="A723" s="243" t="s">
        <v>279</v>
      </c>
      <c r="B723" s="222"/>
      <c r="C723" s="91"/>
      <c r="D723" s="139"/>
    </row>
    <row r="724" spans="1:4" ht="13.5" customHeight="1">
      <c r="A724" s="190" t="s">
        <v>653</v>
      </c>
      <c r="B724" s="219"/>
      <c r="C724" s="132"/>
      <c r="D724" s="148"/>
    </row>
    <row r="725" spans="1:4" ht="13.5" customHeight="1">
      <c r="A725" s="250">
        <v>1</v>
      </c>
      <c r="B725" s="223" t="s">
        <v>303</v>
      </c>
      <c r="C725" s="188">
        <v>41626</v>
      </c>
      <c r="D725" s="159">
        <v>3395</v>
      </c>
    </row>
    <row r="726" spans="1:4" ht="13.5" customHeight="1">
      <c r="A726" s="250">
        <v>2</v>
      </c>
      <c r="B726" s="223" t="s">
        <v>304</v>
      </c>
      <c r="C726" s="188">
        <v>41618</v>
      </c>
      <c r="D726" s="159">
        <v>2625</v>
      </c>
    </row>
    <row r="727" spans="1:4" ht="13.5" customHeight="1">
      <c r="A727" s="250">
        <v>3</v>
      </c>
      <c r="B727" s="223" t="s">
        <v>305</v>
      </c>
      <c r="C727" s="188">
        <v>41620</v>
      </c>
      <c r="D727" s="159">
        <v>683.74</v>
      </c>
    </row>
    <row r="728" spans="1:4" ht="13.5" customHeight="1">
      <c r="A728" s="250">
        <v>4</v>
      </c>
      <c r="B728" s="223" t="s">
        <v>306</v>
      </c>
      <c r="C728" s="188">
        <v>41620</v>
      </c>
      <c r="D728" s="159">
        <v>3395</v>
      </c>
    </row>
    <row r="729" spans="1:4" ht="13.5" customHeight="1">
      <c r="A729" s="250">
        <v>5</v>
      </c>
      <c r="B729" s="223" t="s">
        <v>306</v>
      </c>
      <c r="C729" s="188">
        <v>41620</v>
      </c>
      <c r="D729" s="159">
        <v>3395</v>
      </c>
    </row>
    <row r="730" spans="1:4" ht="13.5" customHeight="1">
      <c r="A730" s="250">
        <v>6</v>
      </c>
      <c r="B730" s="223" t="s">
        <v>306</v>
      </c>
      <c r="C730" s="188">
        <v>41626</v>
      </c>
      <c r="D730" s="159">
        <v>3395</v>
      </c>
    </row>
    <row r="731" spans="1:4" ht="13.5" customHeight="1">
      <c r="A731" s="250">
        <v>7</v>
      </c>
      <c r="B731" s="223" t="s">
        <v>307</v>
      </c>
      <c r="C731" s="188">
        <v>41782</v>
      </c>
      <c r="D731" s="159">
        <v>2673.87</v>
      </c>
    </row>
    <row r="732" spans="1:4" ht="13.5" customHeight="1">
      <c r="A732" s="250">
        <v>8</v>
      </c>
      <c r="B732" s="223" t="s">
        <v>307</v>
      </c>
      <c r="C732" s="188">
        <v>41782</v>
      </c>
      <c r="D732" s="159">
        <v>2673.87</v>
      </c>
    </row>
    <row r="733" spans="1:4" ht="13.5" customHeight="1">
      <c r="A733" s="250">
        <v>9</v>
      </c>
      <c r="B733" s="223" t="s">
        <v>308</v>
      </c>
      <c r="C733" s="188">
        <v>41782</v>
      </c>
      <c r="D733" s="159">
        <v>2673.87</v>
      </c>
    </row>
    <row r="734" spans="1:4" ht="13.5" customHeight="1">
      <c r="A734" s="250">
        <v>10</v>
      </c>
      <c r="B734" s="223" t="s">
        <v>308</v>
      </c>
      <c r="C734" s="188">
        <v>41782</v>
      </c>
      <c r="D734" s="159">
        <v>2673.87</v>
      </c>
    </row>
    <row r="735" spans="1:4" ht="13.5" customHeight="1">
      <c r="A735" s="250">
        <v>11</v>
      </c>
      <c r="B735" s="223" t="s">
        <v>308</v>
      </c>
      <c r="C735" s="188">
        <v>41782</v>
      </c>
      <c r="D735" s="159">
        <v>2673.87</v>
      </c>
    </row>
    <row r="736" spans="1:4" ht="13.5" customHeight="1">
      <c r="A736" s="250">
        <v>12</v>
      </c>
      <c r="B736" s="223" t="s">
        <v>309</v>
      </c>
      <c r="C736" s="188">
        <v>41971</v>
      </c>
      <c r="D736" s="159">
        <v>2805.63</v>
      </c>
    </row>
    <row r="737" spans="1:4" ht="13.5" customHeight="1">
      <c r="A737" s="250">
        <v>13</v>
      </c>
      <c r="B737" s="223" t="s">
        <v>309</v>
      </c>
      <c r="C737" s="188">
        <v>41971</v>
      </c>
      <c r="D737" s="159">
        <v>2805.63</v>
      </c>
    </row>
    <row r="738" spans="1:4" ht="13.5" customHeight="1">
      <c r="A738" s="250">
        <v>14</v>
      </c>
      <c r="B738" s="223" t="s">
        <v>309</v>
      </c>
      <c r="C738" s="188">
        <v>41971</v>
      </c>
      <c r="D738" s="159">
        <v>2805.63</v>
      </c>
    </row>
    <row r="739" spans="1:4" ht="13.5" customHeight="1">
      <c r="A739" s="250">
        <v>15</v>
      </c>
      <c r="B739" s="223" t="s">
        <v>309</v>
      </c>
      <c r="C739" s="188">
        <v>41971</v>
      </c>
      <c r="D739" s="159">
        <v>2805.63</v>
      </c>
    </row>
    <row r="740" spans="1:4" ht="13.5" customHeight="1">
      <c r="A740" s="250">
        <v>16</v>
      </c>
      <c r="B740" s="223" t="s">
        <v>309</v>
      </c>
      <c r="C740" s="188">
        <v>41971</v>
      </c>
      <c r="D740" s="159">
        <v>2805.63</v>
      </c>
    </row>
    <row r="741" spans="1:4" ht="13.5" customHeight="1">
      <c r="A741" s="250">
        <v>17</v>
      </c>
      <c r="B741" s="223" t="s">
        <v>310</v>
      </c>
      <c r="C741" s="188">
        <v>41971</v>
      </c>
      <c r="D741" s="159">
        <v>2805.63</v>
      </c>
    </row>
    <row r="742" spans="1:4" ht="13.5" customHeight="1">
      <c r="A742" s="250">
        <v>18</v>
      </c>
      <c r="B742" s="223" t="s">
        <v>309</v>
      </c>
      <c r="C742" s="188">
        <v>41971</v>
      </c>
      <c r="D742" s="159">
        <v>2805.63</v>
      </c>
    </row>
    <row r="743" spans="1:4" ht="13.5" customHeight="1">
      <c r="A743" s="250">
        <v>19</v>
      </c>
      <c r="B743" s="223" t="s">
        <v>309</v>
      </c>
      <c r="C743" s="188">
        <v>41971</v>
      </c>
      <c r="D743" s="159">
        <v>2805.63</v>
      </c>
    </row>
    <row r="744" spans="1:4" ht="13.5" customHeight="1">
      <c r="A744" s="250">
        <v>20</v>
      </c>
      <c r="B744" s="223" t="s">
        <v>309</v>
      </c>
      <c r="C744" s="188">
        <v>41971</v>
      </c>
      <c r="D744" s="159">
        <v>2805.63</v>
      </c>
    </row>
    <row r="745" spans="1:4" ht="13.5" customHeight="1">
      <c r="A745" s="250">
        <v>21</v>
      </c>
      <c r="B745" s="223" t="s">
        <v>311</v>
      </c>
      <c r="C745" s="188">
        <v>41971</v>
      </c>
      <c r="D745" s="159">
        <v>2805.63</v>
      </c>
    </row>
    <row r="746" spans="1:4" ht="13.5" customHeight="1">
      <c r="A746" s="250">
        <v>22</v>
      </c>
      <c r="B746" s="223" t="s">
        <v>309</v>
      </c>
      <c r="C746" s="188">
        <v>41971</v>
      </c>
      <c r="D746" s="159">
        <v>2805.63</v>
      </c>
    </row>
    <row r="747" spans="1:4" ht="13.5" customHeight="1">
      <c r="A747" s="250">
        <v>23</v>
      </c>
      <c r="B747" s="223" t="s">
        <v>312</v>
      </c>
      <c r="C747" s="188">
        <v>41971</v>
      </c>
      <c r="D747" s="159">
        <v>2805.63</v>
      </c>
    </row>
    <row r="748" spans="1:4" ht="13.5" customHeight="1">
      <c r="A748" s="250">
        <v>24</v>
      </c>
      <c r="B748" s="223" t="s">
        <v>309</v>
      </c>
      <c r="C748" s="188">
        <v>41971</v>
      </c>
      <c r="D748" s="159">
        <v>2805.63</v>
      </c>
    </row>
    <row r="749" spans="1:4" ht="13.5" customHeight="1">
      <c r="A749" s="250">
        <v>25</v>
      </c>
      <c r="B749" s="223" t="s">
        <v>309</v>
      </c>
      <c r="C749" s="188">
        <v>41971</v>
      </c>
      <c r="D749" s="159">
        <v>2805.63</v>
      </c>
    </row>
    <row r="750" spans="1:4" ht="13.5" customHeight="1">
      <c r="A750" s="250">
        <v>26</v>
      </c>
      <c r="B750" s="223" t="s">
        <v>309</v>
      </c>
      <c r="C750" s="188">
        <v>41971</v>
      </c>
      <c r="D750" s="159">
        <v>2805.63</v>
      </c>
    </row>
    <row r="751" spans="1:4" ht="13.5" customHeight="1">
      <c r="A751" s="250">
        <v>27</v>
      </c>
      <c r="B751" s="223" t="s">
        <v>309</v>
      </c>
      <c r="C751" s="188">
        <v>41971</v>
      </c>
      <c r="D751" s="159">
        <v>2805.63</v>
      </c>
    </row>
    <row r="752" spans="1:4" ht="13.5" customHeight="1">
      <c r="A752" s="250">
        <v>28</v>
      </c>
      <c r="B752" s="223" t="s">
        <v>309</v>
      </c>
      <c r="C752" s="188">
        <v>41971</v>
      </c>
      <c r="D752" s="159">
        <v>2805.63</v>
      </c>
    </row>
    <row r="753" spans="1:4" ht="13.5" customHeight="1">
      <c r="A753" s="250">
        <v>29</v>
      </c>
      <c r="B753" s="223" t="s">
        <v>309</v>
      </c>
      <c r="C753" s="188">
        <v>41971</v>
      </c>
      <c r="D753" s="159">
        <v>2805.63</v>
      </c>
    </row>
    <row r="754" spans="1:4" ht="13.5" customHeight="1">
      <c r="A754" s="250">
        <v>30</v>
      </c>
      <c r="B754" s="223" t="s">
        <v>309</v>
      </c>
      <c r="C754" s="188">
        <v>41971</v>
      </c>
      <c r="D754" s="159">
        <v>2805.63</v>
      </c>
    </row>
    <row r="755" spans="1:4" ht="13.5" customHeight="1">
      <c r="A755" s="250">
        <v>31</v>
      </c>
      <c r="B755" s="223" t="s">
        <v>309</v>
      </c>
      <c r="C755" s="188">
        <v>41971</v>
      </c>
      <c r="D755" s="159">
        <v>2805.63</v>
      </c>
    </row>
    <row r="756" spans="1:4" ht="13.5" customHeight="1">
      <c r="A756" s="250">
        <v>32</v>
      </c>
      <c r="B756" s="223" t="s">
        <v>309</v>
      </c>
      <c r="C756" s="188">
        <v>41971</v>
      </c>
      <c r="D756" s="159">
        <v>2805.63</v>
      </c>
    </row>
    <row r="757" spans="1:4" ht="21" customHeight="1">
      <c r="A757" s="250">
        <v>33</v>
      </c>
      <c r="B757" s="223" t="s">
        <v>309</v>
      </c>
      <c r="C757" s="188">
        <v>41971</v>
      </c>
      <c r="D757" s="159">
        <v>2805.63</v>
      </c>
    </row>
    <row r="758" spans="1:4" ht="21" customHeight="1">
      <c r="A758" s="250">
        <v>34</v>
      </c>
      <c r="B758" s="223" t="s">
        <v>309</v>
      </c>
      <c r="C758" s="188">
        <v>41971</v>
      </c>
      <c r="D758" s="159">
        <v>2805.63</v>
      </c>
    </row>
    <row r="759" spans="1:4" ht="13.5" customHeight="1">
      <c r="A759" s="250">
        <v>35</v>
      </c>
      <c r="B759" s="223" t="s">
        <v>309</v>
      </c>
      <c r="C759" s="188">
        <v>41971</v>
      </c>
      <c r="D759" s="159">
        <v>2805.63</v>
      </c>
    </row>
    <row r="760" spans="1:4" ht="13.5" customHeight="1">
      <c r="A760" s="250">
        <v>36</v>
      </c>
      <c r="B760" s="223" t="s">
        <v>309</v>
      </c>
      <c r="C760" s="188">
        <v>41971</v>
      </c>
      <c r="D760" s="159">
        <v>2805.63</v>
      </c>
    </row>
    <row r="761" spans="1:4" ht="13.5" customHeight="1">
      <c r="A761" s="250">
        <v>37</v>
      </c>
      <c r="B761" s="223" t="s">
        <v>308</v>
      </c>
      <c r="C761" s="188">
        <v>41782</v>
      </c>
      <c r="D761" s="159">
        <v>2673.87</v>
      </c>
    </row>
    <row r="762" spans="1:4" ht="13.5" customHeight="1">
      <c r="A762" s="250">
        <v>38</v>
      </c>
      <c r="B762" s="223" t="s">
        <v>307</v>
      </c>
      <c r="C762" s="188">
        <v>41782</v>
      </c>
      <c r="D762" s="159">
        <v>2673.87</v>
      </c>
    </row>
    <row r="763" spans="1:4" ht="13.5" customHeight="1">
      <c r="A763" s="250">
        <v>39</v>
      </c>
      <c r="B763" s="223" t="s">
        <v>307</v>
      </c>
      <c r="C763" s="188">
        <v>41782</v>
      </c>
      <c r="D763" s="159">
        <v>2673.87</v>
      </c>
    </row>
    <row r="764" spans="1:4" ht="21.75" customHeight="1">
      <c r="A764" s="250">
        <v>40</v>
      </c>
      <c r="B764" s="223" t="s">
        <v>307</v>
      </c>
      <c r="C764" s="188">
        <v>41782</v>
      </c>
      <c r="D764" s="159">
        <v>2673.87</v>
      </c>
    </row>
    <row r="765" spans="1:4" ht="21.75" customHeight="1">
      <c r="A765" s="250">
        <v>41</v>
      </c>
      <c r="B765" s="223" t="s">
        <v>307</v>
      </c>
      <c r="C765" s="188">
        <v>41782</v>
      </c>
      <c r="D765" s="159">
        <v>2673.87</v>
      </c>
    </row>
    <row r="766" spans="1:4" ht="21.75" customHeight="1">
      <c r="A766" s="250">
        <v>42</v>
      </c>
      <c r="B766" s="223" t="s">
        <v>307</v>
      </c>
      <c r="C766" s="188">
        <v>41782</v>
      </c>
      <c r="D766" s="159">
        <v>2673.87</v>
      </c>
    </row>
    <row r="767" spans="1:4" ht="13.5" customHeight="1">
      <c r="A767" s="250">
        <v>43</v>
      </c>
      <c r="B767" s="223" t="s">
        <v>307</v>
      </c>
      <c r="C767" s="188">
        <v>41782</v>
      </c>
      <c r="D767" s="159">
        <v>2673.87</v>
      </c>
    </row>
    <row r="768" spans="1:4" ht="13.5" customHeight="1">
      <c r="A768" s="250">
        <v>44</v>
      </c>
      <c r="B768" s="223" t="s">
        <v>307</v>
      </c>
      <c r="C768" s="188">
        <v>41782</v>
      </c>
      <c r="D768" s="159">
        <v>2673.87</v>
      </c>
    </row>
    <row r="769" spans="1:4" ht="13.5" customHeight="1">
      <c r="A769" s="250">
        <v>45</v>
      </c>
      <c r="B769" s="223" t="s">
        <v>307</v>
      </c>
      <c r="C769" s="188">
        <v>41782</v>
      </c>
      <c r="D769" s="159">
        <v>2673.87</v>
      </c>
    </row>
    <row r="770" spans="1:4" ht="13.5" customHeight="1">
      <c r="A770" s="250">
        <v>46</v>
      </c>
      <c r="B770" s="223" t="s">
        <v>307</v>
      </c>
      <c r="C770" s="188">
        <v>41782</v>
      </c>
      <c r="D770" s="159">
        <v>2673.87</v>
      </c>
    </row>
    <row r="771" spans="1:4" ht="13.5" customHeight="1">
      <c r="A771" s="250">
        <v>47</v>
      </c>
      <c r="B771" s="223" t="s">
        <v>307</v>
      </c>
      <c r="C771" s="188">
        <v>41782</v>
      </c>
      <c r="D771" s="159">
        <v>2673.87</v>
      </c>
    </row>
    <row r="772" spans="1:4" ht="13.5" customHeight="1">
      <c r="A772" s="250">
        <v>48</v>
      </c>
      <c r="B772" s="223" t="s">
        <v>307</v>
      </c>
      <c r="C772" s="188">
        <v>41782</v>
      </c>
      <c r="D772" s="159">
        <v>2673.87</v>
      </c>
    </row>
    <row r="773" spans="1:4" ht="13.5" customHeight="1">
      <c r="A773" s="250">
        <v>49</v>
      </c>
      <c r="B773" s="223" t="s">
        <v>307</v>
      </c>
      <c r="C773" s="188">
        <v>41782</v>
      </c>
      <c r="D773" s="159">
        <v>2673.87</v>
      </c>
    </row>
    <row r="774" spans="1:4" ht="13.5" customHeight="1">
      <c r="A774" s="250">
        <v>50</v>
      </c>
      <c r="B774" s="223" t="s">
        <v>344</v>
      </c>
      <c r="C774" s="188">
        <v>41893</v>
      </c>
      <c r="D774" s="159">
        <v>1909</v>
      </c>
    </row>
    <row r="775" spans="1:4" ht="13.5" customHeight="1">
      <c r="A775" s="250">
        <v>51</v>
      </c>
      <c r="B775" s="223" t="s">
        <v>344</v>
      </c>
      <c r="C775" s="188">
        <v>41894</v>
      </c>
      <c r="D775" s="159">
        <v>1909</v>
      </c>
    </row>
    <row r="776" spans="1:4" ht="13.5" customHeight="1">
      <c r="A776" s="250">
        <v>52</v>
      </c>
      <c r="B776" s="223" t="s">
        <v>345</v>
      </c>
      <c r="C776" s="188">
        <v>41914</v>
      </c>
      <c r="D776" s="159">
        <v>790</v>
      </c>
    </row>
    <row r="777" spans="1:4" ht="13.5" customHeight="1">
      <c r="A777" s="250">
        <v>53</v>
      </c>
      <c r="B777" s="223" t="s">
        <v>347</v>
      </c>
      <c r="C777" s="188">
        <v>41400</v>
      </c>
      <c r="D777" s="159">
        <v>513</v>
      </c>
    </row>
    <row r="778" spans="1:4" ht="23.25" customHeight="1">
      <c r="A778" s="250">
        <v>54</v>
      </c>
      <c r="B778" s="223" t="s">
        <v>307</v>
      </c>
      <c r="C778" s="188">
        <v>41782</v>
      </c>
      <c r="D778" s="159">
        <v>2673.87</v>
      </c>
    </row>
    <row r="779" spans="1:4" ht="13.5" customHeight="1">
      <c r="A779" s="250">
        <v>55</v>
      </c>
      <c r="B779" s="223" t="s">
        <v>307</v>
      </c>
      <c r="C779" s="188">
        <v>41782</v>
      </c>
      <c r="D779" s="159">
        <v>2673.87</v>
      </c>
    </row>
    <row r="780" spans="1:4" ht="13.5" customHeight="1">
      <c r="A780" s="250">
        <v>56</v>
      </c>
      <c r="B780" s="223" t="s">
        <v>307</v>
      </c>
      <c r="C780" s="188">
        <v>41782</v>
      </c>
      <c r="D780" s="159">
        <v>2673.92</v>
      </c>
    </row>
    <row r="781" spans="1:4" ht="13.5" customHeight="1">
      <c r="A781" s="250">
        <v>57</v>
      </c>
      <c r="B781" s="223" t="s">
        <v>313</v>
      </c>
      <c r="C781" s="188">
        <v>41554</v>
      </c>
      <c r="D781" s="159">
        <v>1568.25</v>
      </c>
    </row>
    <row r="782" spans="1:4" ht="13.5" customHeight="1">
      <c r="A782" s="250">
        <v>58</v>
      </c>
      <c r="B782" s="223" t="s">
        <v>313</v>
      </c>
      <c r="C782" s="188">
        <v>41554</v>
      </c>
      <c r="D782" s="159">
        <v>1568.25</v>
      </c>
    </row>
    <row r="783" spans="1:4" ht="13.5" customHeight="1">
      <c r="A783" s="250">
        <v>59</v>
      </c>
      <c r="B783" s="223" t="s">
        <v>313</v>
      </c>
      <c r="C783" s="188">
        <v>41554</v>
      </c>
      <c r="D783" s="159">
        <v>1568.25</v>
      </c>
    </row>
    <row r="784" spans="1:4" ht="13.5" customHeight="1">
      <c r="A784" s="250">
        <v>60</v>
      </c>
      <c r="B784" s="223" t="s">
        <v>313</v>
      </c>
      <c r="C784" s="188">
        <v>41554</v>
      </c>
      <c r="D784" s="159">
        <v>1568.25</v>
      </c>
    </row>
    <row r="785" spans="1:4" ht="13.5" customHeight="1">
      <c r="A785" s="250">
        <v>61</v>
      </c>
      <c r="B785" s="223" t="s">
        <v>313</v>
      </c>
      <c r="C785" s="188">
        <v>41554</v>
      </c>
      <c r="D785" s="159">
        <v>1568.25</v>
      </c>
    </row>
    <row r="786" spans="1:4" ht="13.5" customHeight="1">
      <c r="A786" s="250">
        <v>62</v>
      </c>
      <c r="B786" s="223" t="s">
        <v>313</v>
      </c>
      <c r="C786" s="188">
        <v>41554</v>
      </c>
      <c r="D786" s="159">
        <v>1568.25</v>
      </c>
    </row>
    <row r="787" spans="1:4" ht="13.5" customHeight="1">
      <c r="A787" s="250">
        <v>63</v>
      </c>
      <c r="B787" s="223" t="s">
        <v>313</v>
      </c>
      <c r="C787" s="188">
        <v>41554</v>
      </c>
      <c r="D787" s="159">
        <v>1568.25</v>
      </c>
    </row>
    <row r="788" spans="1:4" ht="13.5" customHeight="1">
      <c r="A788" s="250">
        <v>64</v>
      </c>
      <c r="B788" s="223" t="s">
        <v>313</v>
      </c>
      <c r="C788" s="188">
        <v>41554</v>
      </c>
      <c r="D788" s="159">
        <v>1568.25</v>
      </c>
    </row>
    <row r="789" spans="1:4" ht="13.5" customHeight="1">
      <c r="A789" s="250">
        <v>65</v>
      </c>
      <c r="B789" s="223" t="s">
        <v>313</v>
      </c>
      <c r="C789" s="188">
        <v>41554</v>
      </c>
      <c r="D789" s="159">
        <v>1568.25</v>
      </c>
    </row>
    <row r="790" spans="1:4" ht="13.5" customHeight="1">
      <c r="A790" s="250">
        <v>66</v>
      </c>
      <c r="B790" s="223" t="s">
        <v>313</v>
      </c>
      <c r="C790" s="188">
        <v>41554</v>
      </c>
      <c r="D790" s="159">
        <v>1568.25</v>
      </c>
    </row>
    <row r="791" spans="1:4" ht="13.5" customHeight="1">
      <c r="A791" s="250">
        <v>67</v>
      </c>
      <c r="B791" s="223" t="s">
        <v>313</v>
      </c>
      <c r="C791" s="188">
        <v>41554</v>
      </c>
      <c r="D791" s="159">
        <v>1568.25</v>
      </c>
    </row>
    <row r="792" spans="1:4" ht="13.5" customHeight="1">
      <c r="A792" s="250">
        <v>68</v>
      </c>
      <c r="B792" s="223" t="s">
        <v>313</v>
      </c>
      <c r="C792" s="188">
        <v>41554</v>
      </c>
      <c r="D792" s="159">
        <v>1568.25</v>
      </c>
    </row>
    <row r="793" spans="1:4" ht="13.5" customHeight="1">
      <c r="A793" s="250">
        <v>69</v>
      </c>
      <c r="B793" s="223" t="s">
        <v>313</v>
      </c>
      <c r="C793" s="188">
        <v>41554</v>
      </c>
      <c r="D793" s="159">
        <v>1568.25</v>
      </c>
    </row>
    <row r="794" spans="1:4" ht="13.5" customHeight="1">
      <c r="A794" s="250">
        <v>70</v>
      </c>
      <c r="B794" s="223" t="s">
        <v>313</v>
      </c>
      <c r="C794" s="188">
        <v>41554</v>
      </c>
      <c r="D794" s="159">
        <v>1568.25</v>
      </c>
    </row>
    <row r="795" spans="1:4" ht="24.75" customHeight="1">
      <c r="A795" s="250">
        <v>71</v>
      </c>
      <c r="B795" s="223" t="s">
        <v>314</v>
      </c>
      <c r="C795" s="188">
        <v>41554</v>
      </c>
      <c r="D795" s="159">
        <v>2460</v>
      </c>
    </row>
    <row r="796" spans="1:4" ht="12.75">
      <c r="A796" s="250">
        <v>72</v>
      </c>
      <c r="B796" s="223" t="s">
        <v>314</v>
      </c>
      <c r="C796" s="188">
        <v>41554</v>
      </c>
      <c r="D796" s="159">
        <v>2460</v>
      </c>
    </row>
    <row r="797" spans="1:4" ht="12.75">
      <c r="A797" s="250">
        <v>73</v>
      </c>
      <c r="B797" s="223" t="s">
        <v>314</v>
      </c>
      <c r="C797" s="188">
        <v>41554</v>
      </c>
      <c r="D797" s="159">
        <v>2460</v>
      </c>
    </row>
    <row r="798" spans="1:4" ht="12.75">
      <c r="A798" s="250">
        <v>74</v>
      </c>
      <c r="B798" s="223" t="s">
        <v>314</v>
      </c>
      <c r="C798" s="188">
        <v>41554</v>
      </c>
      <c r="D798" s="159">
        <v>2460</v>
      </c>
    </row>
    <row r="799" spans="1:4" ht="12.75">
      <c r="A799" s="250">
        <v>75</v>
      </c>
      <c r="B799" s="223" t="s">
        <v>314</v>
      </c>
      <c r="C799" s="188">
        <v>41554</v>
      </c>
      <c r="D799" s="159">
        <v>2460</v>
      </c>
    </row>
    <row r="800" spans="1:4" ht="12.75">
      <c r="A800" s="250">
        <v>76</v>
      </c>
      <c r="B800" s="223" t="s">
        <v>314</v>
      </c>
      <c r="C800" s="188">
        <v>41554</v>
      </c>
      <c r="D800" s="159">
        <v>2460</v>
      </c>
    </row>
    <row r="801" spans="1:4" ht="12.75">
      <c r="A801" s="250">
        <v>77</v>
      </c>
      <c r="B801" s="223" t="s">
        <v>314</v>
      </c>
      <c r="C801" s="188">
        <v>41554</v>
      </c>
      <c r="D801" s="159">
        <v>2460</v>
      </c>
    </row>
    <row r="802" spans="1:4" ht="12.75">
      <c r="A802" s="250">
        <v>78</v>
      </c>
      <c r="B802" s="223" t="s">
        <v>314</v>
      </c>
      <c r="C802" s="188">
        <v>41554</v>
      </c>
      <c r="D802" s="159">
        <v>2460</v>
      </c>
    </row>
    <row r="803" spans="1:4" ht="12.75">
      <c r="A803" s="250">
        <v>79</v>
      </c>
      <c r="B803" s="223" t="s">
        <v>314</v>
      </c>
      <c r="C803" s="188">
        <v>41554</v>
      </c>
      <c r="D803" s="159">
        <v>2460</v>
      </c>
    </row>
    <row r="804" spans="1:4" ht="12.75">
      <c r="A804" s="250">
        <v>80</v>
      </c>
      <c r="B804" s="223" t="s">
        <v>314</v>
      </c>
      <c r="C804" s="188">
        <v>41554</v>
      </c>
      <c r="D804" s="159">
        <v>2460</v>
      </c>
    </row>
    <row r="805" spans="1:4" ht="12.75">
      <c r="A805" s="250">
        <v>81</v>
      </c>
      <c r="B805" s="223" t="s">
        <v>314</v>
      </c>
      <c r="C805" s="188">
        <v>41554</v>
      </c>
      <c r="D805" s="159">
        <v>2460</v>
      </c>
    </row>
    <row r="806" spans="1:4" ht="12.75">
      <c r="A806" s="250">
        <v>82</v>
      </c>
      <c r="B806" s="223" t="s">
        <v>314</v>
      </c>
      <c r="C806" s="188">
        <v>41554</v>
      </c>
      <c r="D806" s="159">
        <v>2460</v>
      </c>
    </row>
    <row r="807" spans="1:4" ht="12.75">
      <c r="A807" s="250">
        <v>83</v>
      </c>
      <c r="B807" s="223" t="s">
        <v>314</v>
      </c>
      <c r="C807" s="188">
        <v>41554</v>
      </c>
      <c r="D807" s="159">
        <v>2460</v>
      </c>
    </row>
    <row r="808" spans="1:4" ht="12.75">
      <c r="A808" s="250">
        <v>84</v>
      </c>
      <c r="B808" s="223" t="s">
        <v>314</v>
      </c>
      <c r="C808" s="188">
        <v>41554</v>
      </c>
      <c r="D808" s="159">
        <v>2460</v>
      </c>
    </row>
    <row r="809" spans="1:4" ht="12.75">
      <c r="A809" s="250">
        <v>85</v>
      </c>
      <c r="B809" s="223" t="s">
        <v>314</v>
      </c>
      <c r="C809" s="188">
        <v>41554</v>
      </c>
      <c r="D809" s="159">
        <v>2460</v>
      </c>
    </row>
    <row r="810" spans="1:4" ht="12.75">
      <c r="A810" s="250">
        <v>86</v>
      </c>
      <c r="B810" s="223" t="s">
        <v>314</v>
      </c>
      <c r="C810" s="188">
        <v>41554</v>
      </c>
      <c r="D810" s="159">
        <v>2460</v>
      </c>
    </row>
    <row r="811" spans="1:4" ht="12.75">
      <c r="A811" s="250">
        <v>87</v>
      </c>
      <c r="B811" s="223" t="s">
        <v>314</v>
      </c>
      <c r="C811" s="188">
        <v>41554</v>
      </c>
      <c r="D811" s="159">
        <v>2460</v>
      </c>
    </row>
    <row r="812" spans="1:4" ht="12.75">
      <c r="A812" s="250">
        <v>88</v>
      </c>
      <c r="B812" s="223" t="s">
        <v>315</v>
      </c>
      <c r="C812" s="188">
        <v>41554</v>
      </c>
      <c r="D812" s="159">
        <v>1845</v>
      </c>
    </row>
    <row r="813" spans="1:4" ht="12.75">
      <c r="A813" s="250">
        <v>89</v>
      </c>
      <c r="B813" s="223" t="s">
        <v>351</v>
      </c>
      <c r="C813" s="188">
        <v>41554</v>
      </c>
      <c r="D813" s="159">
        <v>922.5</v>
      </c>
    </row>
    <row r="814" spans="1:4" ht="12.75">
      <c r="A814" s="250">
        <v>90</v>
      </c>
      <c r="B814" s="223" t="s">
        <v>316</v>
      </c>
      <c r="C814" s="188">
        <v>41554</v>
      </c>
      <c r="D814" s="159">
        <v>1107</v>
      </c>
    </row>
    <row r="815" spans="1:4" ht="12.75">
      <c r="A815" s="250">
        <v>91</v>
      </c>
      <c r="B815" s="223" t="s">
        <v>313</v>
      </c>
      <c r="C815" s="188">
        <v>41554</v>
      </c>
      <c r="D815" s="159">
        <v>1568.25</v>
      </c>
    </row>
    <row r="816" spans="1:4" ht="12.75">
      <c r="A816" s="250">
        <v>92</v>
      </c>
      <c r="B816" s="223" t="s">
        <v>314</v>
      </c>
      <c r="C816" s="188">
        <v>41554</v>
      </c>
      <c r="D816" s="159">
        <v>2460</v>
      </c>
    </row>
    <row r="817" spans="1:4" ht="12.75">
      <c r="A817" s="250">
        <v>93</v>
      </c>
      <c r="B817" s="223" t="s">
        <v>313</v>
      </c>
      <c r="C817" s="188">
        <v>41554</v>
      </c>
      <c r="D817" s="159">
        <v>1568.25</v>
      </c>
    </row>
    <row r="818" spans="1:4" ht="12.75">
      <c r="A818" s="250">
        <v>94</v>
      </c>
      <c r="B818" s="223" t="s">
        <v>317</v>
      </c>
      <c r="C818" s="188">
        <v>41554</v>
      </c>
      <c r="D818" s="159">
        <v>3075</v>
      </c>
    </row>
    <row r="819" spans="1:4" ht="12.75">
      <c r="A819" s="250">
        <v>95</v>
      </c>
      <c r="B819" s="223" t="s">
        <v>307</v>
      </c>
      <c r="C819" s="188">
        <v>41782</v>
      </c>
      <c r="D819" s="159">
        <v>2673.87</v>
      </c>
    </row>
    <row r="820" spans="1:4" ht="12.75">
      <c r="A820" s="250">
        <v>96</v>
      </c>
      <c r="B820" s="223" t="s">
        <v>318</v>
      </c>
      <c r="C820" s="188">
        <v>41990</v>
      </c>
      <c r="D820" s="159">
        <v>3400</v>
      </c>
    </row>
    <row r="821" spans="1:4" ht="12.75">
      <c r="A821" s="250">
        <v>97</v>
      </c>
      <c r="B821" s="223" t="s">
        <v>318</v>
      </c>
      <c r="C821" s="188">
        <v>41990</v>
      </c>
      <c r="D821" s="159">
        <v>3400</v>
      </c>
    </row>
    <row r="822" spans="1:4" ht="12.75">
      <c r="A822" s="250">
        <v>98</v>
      </c>
      <c r="B822" s="223" t="s">
        <v>318</v>
      </c>
      <c r="C822" s="188">
        <v>41990</v>
      </c>
      <c r="D822" s="159">
        <v>3400</v>
      </c>
    </row>
    <row r="823" spans="1:4" ht="12.75">
      <c r="A823" s="250">
        <v>99</v>
      </c>
      <c r="B823" s="223" t="s">
        <v>319</v>
      </c>
      <c r="C823" s="188">
        <v>42180</v>
      </c>
      <c r="D823" s="159">
        <v>2428.02</v>
      </c>
    </row>
    <row r="824" spans="1:4" ht="12.75">
      <c r="A824" s="250">
        <v>100</v>
      </c>
      <c r="B824" s="223" t="s">
        <v>319</v>
      </c>
      <c r="C824" s="188">
        <v>42180</v>
      </c>
      <c r="D824" s="159">
        <v>2428.02</v>
      </c>
    </row>
    <row r="825" spans="1:4" ht="12.75">
      <c r="A825" s="250">
        <v>101</v>
      </c>
      <c r="B825" s="223" t="s">
        <v>319</v>
      </c>
      <c r="C825" s="188">
        <v>42180</v>
      </c>
      <c r="D825" s="159">
        <v>2428.02</v>
      </c>
    </row>
    <row r="826" spans="1:4" ht="12.75">
      <c r="A826" s="250">
        <v>102</v>
      </c>
      <c r="B826" s="223" t="s">
        <v>320</v>
      </c>
      <c r="C826" s="188">
        <v>42180</v>
      </c>
      <c r="D826" s="159">
        <v>3178.32</v>
      </c>
    </row>
    <row r="827" spans="1:4" ht="12.75">
      <c r="A827" s="250">
        <v>103</v>
      </c>
      <c r="B827" s="223" t="s">
        <v>320</v>
      </c>
      <c r="C827" s="188">
        <v>42180</v>
      </c>
      <c r="D827" s="159">
        <v>3178.32</v>
      </c>
    </row>
    <row r="828" spans="1:4" ht="12.75">
      <c r="A828" s="250">
        <v>104</v>
      </c>
      <c r="B828" s="223" t="s">
        <v>321</v>
      </c>
      <c r="C828" s="188">
        <v>42180</v>
      </c>
      <c r="D828" s="159">
        <v>3178.32</v>
      </c>
    </row>
    <row r="829" spans="1:4" ht="12.75">
      <c r="A829" s="250">
        <v>105</v>
      </c>
      <c r="B829" s="223" t="s">
        <v>320</v>
      </c>
      <c r="C829" s="188">
        <v>42180</v>
      </c>
      <c r="D829" s="159">
        <v>3178.32</v>
      </c>
    </row>
    <row r="830" spans="1:4" ht="12.75">
      <c r="A830" s="250">
        <v>106</v>
      </c>
      <c r="B830" s="223" t="s">
        <v>322</v>
      </c>
      <c r="C830" s="188">
        <v>42180</v>
      </c>
      <c r="D830" s="159">
        <v>3178.32</v>
      </c>
    </row>
    <row r="831" spans="1:4" ht="12.75">
      <c r="A831" s="250">
        <v>107</v>
      </c>
      <c r="B831" s="223" t="s">
        <v>320</v>
      </c>
      <c r="C831" s="188">
        <v>42180</v>
      </c>
      <c r="D831" s="159">
        <v>3178.32</v>
      </c>
    </row>
    <row r="832" spans="1:4" ht="12.75">
      <c r="A832" s="250">
        <v>108</v>
      </c>
      <c r="B832" s="223" t="s">
        <v>320</v>
      </c>
      <c r="C832" s="188">
        <v>42180</v>
      </c>
      <c r="D832" s="159">
        <v>3178.32</v>
      </c>
    </row>
    <row r="833" spans="1:4" ht="12.75">
      <c r="A833" s="250">
        <v>109</v>
      </c>
      <c r="B833" s="223" t="s">
        <v>320</v>
      </c>
      <c r="C833" s="188">
        <v>42180</v>
      </c>
      <c r="D833" s="159">
        <v>3178.32</v>
      </c>
    </row>
    <row r="834" spans="1:4" ht="12.75">
      <c r="A834" s="250">
        <v>110</v>
      </c>
      <c r="B834" s="223" t="s">
        <v>320</v>
      </c>
      <c r="C834" s="188">
        <v>42180</v>
      </c>
      <c r="D834" s="159">
        <v>3178.32</v>
      </c>
    </row>
    <row r="835" spans="1:4" ht="12.75">
      <c r="A835" s="250">
        <v>111</v>
      </c>
      <c r="B835" s="223" t="s">
        <v>320</v>
      </c>
      <c r="C835" s="188">
        <v>42180</v>
      </c>
      <c r="D835" s="159">
        <v>3178.32</v>
      </c>
    </row>
    <row r="836" spans="1:4" ht="12.75">
      <c r="A836" s="250">
        <v>112</v>
      </c>
      <c r="B836" s="223" t="s">
        <v>320</v>
      </c>
      <c r="C836" s="188">
        <v>42180</v>
      </c>
      <c r="D836" s="159">
        <v>3178.32</v>
      </c>
    </row>
    <row r="837" spans="1:4" ht="12.75">
      <c r="A837" s="250">
        <v>113</v>
      </c>
      <c r="B837" s="223" t="s">
        <v>320</v>
      </c>
      <c r="C837" s="188">
        <v>42180</v>
      </c>
      <c r="D837" s="159">
        <v>3178.32</v>
      </c>
    </row>
    <row r="838" spans="1:4" ht="12.75">
      <c r="A838" s="250">
        <v>114</v>
      </c>
      <c r="B838" s="223" t="s">
        <v>320</v>
      </c>
      <c r="C838" s="188">
        <v>42180</v>
      </c>
      <c r="D838" s="159">
        <v>3178.32</v>
      </c>
    </row>
    <row r="839" spans="1:4" ht="12.75">
      <c r="A839" s="250">
        <v>115</v>
      </c>
      <c r="B839" s="223" t="s">
        <v>320</v>
      </c>
      <c r="C839" s="188">
        <v>42180</v>
      </c>
      <c r="D839" s="159">
        <v>3178.32</v>
      </c>
    </row>
    <row r="840" spans="1:4" ht="12.75">
      <c r="A840" s="250">
        <v>116</v>
      </c>
      <c r="B840" s="223" t="s">
        <v>320</v>
      </c>
      <c r="C840" s="188">
        <v>42180</v>
      </c>
      <c r="D840" s="159">
        <v>3178.32</v>
      </c>
    </row>
    <row r="841" spans="1:4" ht="12.75">
      <c r="A841" s="250">
        <v>117</v>
      </c>
      <c r="B841" s="223" t="s">
        <v>323</v>
      </c>
      <c r="C841" s="188">
        <v>42277</v>
      </c>
      <c r="D841" s="159">
        <v>1162.35</v>
      </c>
    </row>
    <row r="842" spans="1:4" ht="12.75">
      <c r="A842" s="250">
        <v>118</v>
      </c>
      <c r="B842" s="223" t="s">
        <v>324</v>
      </c>
      <c r="C842" s="188">
        <v>42348</v>
      </c>
      <c r="D842" s="159">
        <v>3295.17</v>
      </c>
    </row>
    <row r="843" spans="1:4" ht="12.75">
      <c r="A843" s="250">
        <v>119</v>
      </c>
      <c r="B843" s="223" t="s">
        <v>324</v>
      </c>
      <c r="C843" s="188">
        <v>42348</v>
      </c>
      <c r="D843" s="159">
        <v>3295.17</v>
      </c>
    </row>
    <row r="844" spans="1:4" ht="12.75">
      <c r="A844" s="250">
        <v>120</v>
      </c>
      <c r="B844" s="223" t="s">
        <v>1209</v>
      </c>
      <c r="C844" s="188">
        <v>42628</v>
      </c>
      <c r="D844" s="159">
        <v>1099</v>
      </c>
    </row>
    <row r="845" spans="1:4" ht="12.75">
      <c r="A845" s="250">
        <v>121</v>
      </c>
      <c r="B845" s="223" t="s">
        <v>1210</v>
      </c>
      <c r="C845" s="188">
        <v>42641</v>
      </c>
      <c r="D845" s="159">
        <v>1299</v>
      </c>
    </row>
    <row r="846" spans="1:4" ht="12.75">
      <c r="A846" s="250">
        <v>122</v>
      </c>
      <c r="B846" s="223" t="s">
        <v>1211</v>
      </c>
      <c r="C846" s="188">
        <v>42670</v>
      </c>
      <c r="D846" s="159">
        <v>3053</v>
      </c>
    </row>
    <row r="847" spans="1:4" ht="12.75">
      <c r="A847" s="250">
        <v>123</v>
      </c>
      <c r="B847" s="223" t="s">
        <v>1212</v>
      </c>
      <c r="C847" s="188">
        <v>42697</v>
      </c>
      <c r="D847" s="159">
        <v>2459.75</v>
      </c>
    </row>
    <row r="848" spans="1:4" ht="12.75">
      <c r="A848" s="250">
        <v>124</v>
      </c>
      <c r="B848" s="223" t="s">
        <v>1212</v>
      </c>
      <c r="C848" s="188">
        <v>42697</v>
      </c>
      <c r="D848" s="159">
        <v>2459.75</v>
      </c>
    </row>
    <row r="849" spans="1:4" ht="12.75">
      <c r="A849" s="250">
        <v>125</v>
      </c>
      <c r="B849" s="223" t="s">
        <v>1213</v>
      </c>
      <c r="C849" s="188">
        <v>42704</v>
      </c>
      <c r="D849" s="159">
        <v>3010</v>
      </c>
    </row>
    <row r="850" spans="1:4" ht="12.75">
      <c r="A850" s="250">
        <v>126</v>
      </c>
      <c r="B850" s="223" t="s">
        <v>1213</v>
      </c>
      <c r="C850" s="188">
        <v>42704</v>
      </c>
      <c r="D850" s="159">
        <v>3010</v>
      </c>
    </row>
    <row r="851" spans="1:4" ht="12.75">
      <c r="A851" s="250">
        <v>127</v>
      </c>
      <c r="B851" s="223" t="s">
        <v>1213</v>
      </c>
      <c r="C851" s="188">
        <v>42704</v>
      </c>
      <c r="D851" s="159">
        <v>3010</v>
      </c>
    </row>
    <row r="852" spans="1:4" ht="12.75">
      <c r="A852" s="250">
        <v>128</v>
      </c>
      <c r="B852" s="223" t="s">
        <v>1214</v>
      </c>
      <c r="C852" s="188">
        <v>42704</v>
      </c>
      <c r="D852" s="159">
        <v>3010</v>
      </c>
    </row>
    <row r="853" spans="1:4" ht="12.75">
      <c r="A853" s="250">
        <v>129</v>
      </c>
      <c r="B853" s="223" t="s">
        <v>1213</v>
      </c>
      <c r="C853" s="188">
        <v>42704</v>
      </c>
      <c r="D853" s="159">
        <v>3010</v>
      </c>
    </row>
    <row r="854" spans="1:4" ht="12.75">
      <c r="A854" s="250">
        <v>130</v>
      </c>
      <c r="B854" s="223" t="s">
        <v>1213</v>
      </c>
      <c r="C854" s="188">
        <v>42704</v>
      </c>
      <c r="D854" s="159">
        <v>3010</v>
      </c>
    </row>
    <row r="855" spans="1:4" ht="12.75">
      <c r="A855" s="250">
        <v>131</v>
      </c>
      <c r="B855" s="223" t="s">
        <v>1213</v>
      </c>
      <c r="C855" s="188">
        <v>42704</v>
      </c>
      <c r="D855" s="159">
        <v>3010</v>
      </c>
    </row>
    <row r="856" spans="1:4" ht="12.75">
      <c r="A856" s="250">
        <v>132</v>
      </c>
      <c r="B856" s="223" t="s">
        <v>1213</v>
      </c>
      <c r="C856" s="188">
        <v>42704</v>
      </c>
      <c r="D856" s="159">
        <v>3010</v>
      </c>
    </row>
    <row r="857" spans="1:4" ht="12.75">
      <c r="A857" s="250">
        <v>133</v>
      </c>
      <c r="B857" s="223" t="s">
        <v>1213</v>
      </c>
      <c r="C857" s="188">
        <v>42704</v>
      </c>
      <c r="D857" s="159">
        <v>3010</v>
      </c>
    </row>
    <row r="858" spans="1:4" ht="12.75">
      <c r="A858" s="250">
        <v>134</v>
      </c>
      <c r="B858" s="223" t="s">
        <v>1213</v>
      </c>
      <c r="C858" s="188">
        <v>42704</v>
      </c>
      <c r="D858" s="159">
        <v>3010</v>
      </c>
    </row>
    <row r="859" spans="1:4" ht="12.75">
      <c r="A859" s="250">
        <v>135</v>
      </c>
      <c r="B859" s="223" t="s">
        <v>1213</v>
      </c>
      <c r="C859" s="188">
        <v>42704</v>
      </c>
      <c r="D859" s="159">
        <v>3010</v>
      </c>
    </row>
    <row r="860" spans="1:4" ht="12.75">
      <c r="A860" s="250">
        <v>136</v>
      </c>
      <c r="B860" s="223" t="s">
        <v>1213</v>
      </c>
      <c r="C860" s="188">
        <v>42704</v>
      </c>
      <c r="D860" s="159">
        <v>3010</v>
      </c>
    </row>
    <row r="861" spans="1:4" ht="12.75">
      <c r="A861" s="250">
        <v>137</v>
      </c>
      <c r="B861" s="223" t="s">
        <v>1213</v>
      </c>
      <c r="C861" s="188">
        <v>42704</v>
      </c>
      <c r="D861" s="159">
        <v>3010</v>
      </c>
    </row>
    <row r="862" spans="1:4" ht="12.75">
      <c r="A862" s="250">
        <v>138</v>
      </c>
      <c r="B862" s="223" t="s">
        <v>1213</v>
      </c>
      <c r="C862" s="188">
        <v>42704</v>
      </c>
      <c r="D862" s="159">
        <v>3010</v>
      </c>
    </row>
    <row r="863" spans="1:4" ht="12.75">
      <c r="A863" s="250">
        <v>139</v>
      </c>
      <c r="B863" s="223" t="s">
        <v>1215</v>
      </c>
      <c r="C863" s="188">
        <v>42704</v>
      </c>
      <c r="D863" s="159">
        <v>1015</v>
      </c>
    </row>
    <row r="864" spans="1:4" ht="12.75">
      <c r="A864" s="250">
        <v>140</v>
      </c>
      <c r="B864" s="223" t="s">
        <v>1216</v>
      </c>
      <c r="C864" s="188">
        <v>42726</v>
      </c>
      <c r="D864" s="159">
        <v>1000</v>
      </c>
    </row>
    <row r="865" spans="1:4" ht="12.75">
      <c r="A865" s="250">
        <v>141</v>
      </c>
      <c r="B865" s="223" t="s">
        <v>1216</v>
      </c>
      <c r="C865" s="188">
        <v>42726</v>
      </c>
      <c r="D865" s="159">
        <v>1000</v>
      </c>
    </row>
    <row r="866" spans="1:4" ht="12.75">
      <c r="A866" s="250">
        <v>142</v>
      </c>
      <c r="B866" s="223" t="s">
        <v>1216</v>
      </c>
      <c r="C866" s="188">
        <v>42726</v>
      </c>
      <c r="D866" s="159">
        <v>1000</v>
      </c>
    </row>
    <row r="867" spans="1:4" ht="12.75">
      <c r="A867" s="250">
        <v>143</v>
      </c>
      <c r="B867" s="223" t="s">
        <v>1217</v>
      </c>
      <c r="C867" s="188">
        <v>42733</v>
      </c>
      <c r="D867" s="159">
        <v>3490</v>
      </c>
    </row>
    <row r="868" spans="1:4" ht="12.75">
      <c r="A868" s="250">
        <v>144</v>
      </c>
      <c r="B868" s="223" t="s">
        <v>1218</v>
      </c>
      <c r="C868" s="188">
        <v>42735</v>
      </c>
      <c r="D868" s="159">
        <v>2672.99</v>
      </c>
    </row>
    <row r="869" spans="1:4" ht="12.75">
      <c r="A869" s="250">
        <v>145</v>
      </c>
      <c r="B869" s="223" t="s">
        <v>1219</v>
      </c>
      <c r="C869" s="188">
        <v>42735</v>
      </c>
      <c r="D869" s="159">
        <v>1210.12</v>
      </c>
    </row>
    <row r="870" spans="1:4" ht="12.75">
      <c r="A870" s="250">
        <v>146</v>
      </c>
      <c r="B870" s="223" t="s">
        <v>1220</v>
      </c>
      <c r="C870" s="188">
        <v>42735</v>
      </c>
      <c r="D870" s="159">
        <v>1210.12</v>
      </c>
    </row>
    <row r="871" spans="1:4" ht="12.75">
      <c r="A871" s="250">
        <v>147</v>
      </c>
      <c r="B871" s="223" t="s">
        <v>1219</v>
      </c>
      <c r="C871" s="188">
        <v>42735</v>
      </c>
      <c r="D871" s="159">
        <v>1210.13</v>
      </c>
    </row>
    <row r="872" spans="1:4" ht="12.75">
      <c r="A872" s="250">
        <v>148</v>
      </c>
      <c r="B872" s="223" t="s">
        <v>1221</v>
      </c>
      <c r="C872" s="188">
        <v>42996</v>
      </c>
      <c r="D872" s="159">
        <v>2500</v>
      </c>
    </row>
    <row r="873" spans="1:4" ht="12.75">
      <c r="A873" s="250">
        <v>149</v>
      </c>
      <c r="B873" s="223" t="s">
        <v>1222</v>
      </c>
      <c r="C873" s="188">
        <v>43007</v>
      </c>
      <c r="D873" s="159">
        <v>2765.04</v>
      </c>
    </row>
    <row r="874" spans="1:4" ht="12.75">
      <c r="A874" s="250">
        <v>150</v>
      </c>
      <c r="B874" s="223" t="s">
        <v>1222</v>
      </c>
      <c r="C874" s="188">
        <v>43007</v>
      </c>
      <c r="D874" s="159">
        <v>2765.04</v>
      </c>
    </row>
    <row r="875" spans="1:4" ht="12.75">
      <c r="A875" s="250">
        <v>151</v>
      </c>
      <c r="B875" s="223" t="s">
        <v>1223</v>
      </c>
      <c r="C875" s="188">
        <v>43020</v>
      </c>
      <c r="D875" s="159">
        <v>1647.77</v>
      </c>
    </row>
    <row r="876" spans="1:4" ht="12.75">
      <c r="A876" s="250">
        <v>152</v>
      </c>
      <c r="B876" s="223" t="s">
        <v>1224</v>
      </c>
      <c r="C876" s="188">
        <v>43034</v>
      </c>
      <c r="D876" s="159">
        <v>3318</v>
      </c>
    </row>
    <row r="877" spans="1:4" ht="12.75">
      <c r="A877" s="250">
        <v>153</v>
      </c>
      <c r="B877" s="223" t="s">
        <v>1225</v>
      </c>
      <c r="C877" s="188">
        <v>43039</v>
      </c>
      <c r="D877" s="159">
        <v>2209.08</v>
      </c>
    </row>
    <row r="878" spans="1:4" ht="12.75">
      <c r="A878" s="250">
        <v>154</v>
      </c>
      <c r="B878" s="223" t="s">
        <v>1226</v>
      </c>
      <c r="C878" s="188">
        <v>43039</v>
      </c>
      <c r="D878" s="159">
        <v>1562.6</v>
      </c>
    </row>
    <row r="879" spans="1:4" ht="12.75">
      <c r="A879" s="250">
        <v>155</v>
      </c>
      <c r="B879" s="223" t="s">
        <v>1227</v>
      </c>
      <c r="C879" s="188">
        <v>43088</v>
      </c>
      <c r="D879" s="159">
        <v>2800</v>
      </c>
    </row>
    <row r="880" spans="1:4" ht="12.75">
      <c r="A880" s="250">
        <v>156</v>
      </c>
      <c r="B880" s="223" t="s">
        <v>1228</v>
      </c>
      <c r="C880" s="188">
        <v>43088</v>
      </c>
      <c r="D880" s="159">
        <v>3480</v>
      </c>
    </row>
    <row r="881" spans="1:4" ht="12.75">
      <c r="A881" s="250">
        <v>157</v>
      </c>
      <c r="B881" s="223" t="s">
        <v>1210</v>
      </c>
      <c r="C881" s="188">
        <v>43088</v>
      </c>
      <c r="D881" s="159">
        <v>1260</v>
      </c>
    </row>
    <row r="882" spans="1:4" ht="12.75">
      <c r="A882" s="250">
        <v>158</v>
      </c>
      <c r="B882" s="223" t="s">
        <v>1229</v>
      </c>
      <c r="C882" s="188">
        <v>43088</v>
      </c>
      <c r="D882" s="159">
        <v>1745</v>
      </c>
    </row>
    <row r="883" spans="1:4" ht="12.75">
      <c r="A883" s="250">
        <v>159</v>
      </c>
      <c r="B883" s="223" t="s">
        <v>1229</v>
      </c>
      <c r="C883" s="188">
        <v>43088</v>
      </c>
      <c r="D883" s="159">
        <v>1825</v>
      </c>
    </row>
    <row r="884" spans="1:4" ht="12.75">
      <c r="A884" s="250">
        <v>160</v>
      </c>
      <c r="B884" s="223" t="s">
        <v>1230</v>
      </c>
      <c r="C884" s="188">
        <v>43098</v>
      </c>
      <c r="D884" s="159">
        <v>1749.99</v>
      </c>
    </row>
    <row r="885" spans="1:4" ht="12.75">
      <c r="A885" s="250">
        <v>161</v>
      </c>
      <c r="B885" s="223" t="s">
        <v>1231</v>
      </c>
      <c r="C885" s="188">
        <v>43230</v>
      </c>
      <c r="D885" s="159">
        <v>1320</v>
      </c>
    </row>
    <row r="886" spans="1:4" ht="12.75">
      <c r="A886" s="250">
        <v>162</v>
      </c>
      <c r="B886" s="223" t="s">
        <v>1232</v>
      </c>
      <c r="C886" s="188">
        <v>43230</v>
      </c>
      <c r="D886" s="159">
        <v>1989</v>
      </c>
    </row>
    <row r="887" spans="1:4" ht="12.75">
      <c r="A887" s="250">
        <v>163</v>
      </c>
      <c r="B887" s="223" t="s">
        <v>1233</v>
      </c>
      <c r="C887" s="188">
        <v>43235</v>
      </c>
      <c r="D887" s="159">
        <v>3357.9</v>
      </c>
    </row>
    <row r="888" spans="1:4" ht="12.75">
      <c r="A888" s="250">
        <v>164</v>
      </c>
      <c r="B888" s="223" t="s">
        <v>1234</v>
      </c>
      <c r="C888" s="188">
        <v>43250</v>
      </c>
      <c r="D888" s="159">
        <v>1330</v>
      </c>
    </row>
    <row r="889" spans="1:4" ht="12.75">
      <c r="A889" s="250">
        <v>165</v>
      </c>
      <c r="B889" s="223" t="s">
        <v>326</v>
      </c>
      <c r="C889" s="188">
        <v>41627</v>
      </c>
      <c r="D889" s="159">
        <v>1107</v>
      </c>
    </row>
    <row r="890" spans="1:4" ht="12.75">
      <c r="A890" s="250">
        <v>166</v>
      </c>
      <c r="B890" s="223" t="s">
        <v>327</v>
      </c>
      <c r="C890" s="188">
        <v>41925</v>
      </c>
      <c r="D890" s="159">
        <v>2351.76</v>
      </c>
    </row>
    <row r="891" spans="1:4" ht="12.75">
      <c r="A891" s="250">
        <v>167</v>
      </c>
      <c r="B891" s="223" t="s">
        <v>327</v>
      </c>
      <c r="C891" s="188">
        <v>41928</v>
      </c>
      <c r="D891" s="159">
        <v>2351.76</v>
      </c>
    </row>
    <row r="892" spans="1:4" ht="12.75">
      <c r="A892" s="250">
        <v>168</v>
      </c>
      <c r="B892" s="223" t="s">
        <v>328</v>
      </c>
      <c r="C892" s="188">
        <v>41494</v>
      </c>
      <c r="D892" s="159">
        <v>817.95</v>
      </c>
    </row>
    <row r="893" spans="1:4" ht="12.75">
      <c r="A893" s="250">
        <v>169</v>
      </c>
      <c r="B893" s="223" t="s">
        <v>329</v>
      </c>
      <c r="C893" s="188">
        <v>41992</v>
      </c>
      <c r="D893" s="159">
        <v>800</v>
      </c>
    </row>
    <row r="894" spans="1:4" ht="12.75">
      <c r="A894" s="250">
        <v>170</v>
      </c>
      <c r="B894" s="223" t="s">
        <v>365</v>
      </c>
      <c r="C894" s="188">
        <v>42360</v>
      </c>
      <c r="D894" s="159">
        <v>3444</v>
      </c>
    </row>
    <row r="895" spans="1:4" ht="12.75">
      <c r="A895" s="250">
        <v>171</v>
      </c>
      <c r="B895" s="223" t="s">
        <v>365</v>
      </c>
      <c r="C895" s="188">
        <v>42360</v>
      </c>
      <c r="D895" s="159">
        <v>3444</v>
      </c>
    </row>
    <row r="896" spans="1:4" ht="12.75">
      <c r="A896" s="250">
        <v>172</v>
      </c>
      <c r="B896" s="223" t="s">
        <v>1235</v>
      </c>
      <c r="C896" s="188">
        <v>42662</v>
      </c>
      <c r="D896" s="159">
        <v>2349.3</v>
      </c>
    </row>
    <row r="897" spans="1:4" ht="12.75">
      <c r="A897" s="250">
        <v>173</v>
      </c>
      <c r="B897" s="223" t="s">
        <v>1235</v>
      </c>
      <c r="C897" s="188">
        <v>42662</v>
      </c>
      <c r="D897" s="159">
        <v>2349.3</v>
      </c>
    </row>
    <row r="898" spans="1:4" ht="12.75">
      <c r="A898" s="250">
        <v>174</v>
      </c>
      <c r="B898" s="223" t="s">
        <v>367</v>
      </c>
      <c r="C898" s="188">
        <v>41631</v>
      </c>
      <c r="D898" s="159">
        <v>999</v>
      </c>
    </row>
    <row r="899" spans="1:4" ht="12.75">
      <c r="A899" s="250">
        <v>175</v>
      </c>
      <c r="B899" s="223" t="s">
        <v>330</v>
      </c>
      <c r="C899" s="188">
        <v>41628</v>
      </c>
      <c r="D899" s="159">
        <v>1259</v>
      </c>
    </row>
    <row r="900" spans="1:4" ht="12.75">
      <c r="A900" s="250">
        <v>176</v>
      </c>
      <c r="B900" s="223" t="s">
        <v>368</v>
      </c>
      <c r="C900" s="188">
        <v>41628</v>
      </c>
      <c r="D900" s="159">
        <v>1499</v>
      </c>
    </row>
    <row r="901" spans="1:4" ht="12.75">
      <c r="A901" s="250">
        <v>177</v>
      </c>
      <c r="B901" s="223" t="s">
        <v>331</v>
      </c>
      <c r="C901" s="188">
        <v>41992</v>
      </c>
      <c r="D901" s="159">
        <v>2103.3</v>
      </c>
    </row>
    <row r="902" spans="1:4" ht="12.75">
      <c r="A902" s="250">
        <v>178</v>
      </c>
      <c r="B902" s="223" t="s">
        <v>332</v>
      </c>
      <c r="C902" s="188">
        <v>41992</v>
      </c>
      <c r="D902" s="159">
        <v>2103.3</v>
      </c>
    </row>
    <row r="903" spans="1:4" ht="12.75">
      <c r="A903" s="250">
        <v>179</v>
      </c>
      <c r="B903" s="223" t="s">
        <v>1236</v>
      </c>
      <c r="C903" s="188">
        <v>42130</v>
      </c>
      <c r="D903" s="159">
        <v>3493.2</v>
      </c>
    </row>
    <row r="904" spans="1:4" ht="12.75">
      <c r="A904" s="250">
        <v>180</v>
      </c>
      <c r="B904" s="223" t="s">
        <v>333</v>
      </c>
      <c r="C904" s="188">
        <v>42180</v>
      </c>
      <c r="D904" s="159">
        <v>1476</v>
      </c>
    </row>
    <row r="905" spans="1:4" ht="12.75">
      <c r="A905" s="250">
        <v>181</v>
      </c>
      <c r="B905" s="223" t="s">
        <v>375</v>
      </c>
      <c r="C905" s="188">
        <v>42251</v>
      </c>
      <c r="D905" s="159">
        <v>1799</v>
      </c>
    </row>
    <row r="906" spans="1:4" ht="12.75">
      <c r="A906" s="250">
        <v>182</v>
      </c>
      <c r="B906" s="223" t="s">
        <v>1237</v>
      </c>
      <c r="C906" s="188">
        <v>42348</v>
      </c>
      <c r="D906" s="159">
        <v>1309.95</v>
      </c>
    </row>
    <row r="907" spans="1:4" ht="12.75">
      <c r="A907" s="250">
        <v>183</v>
      </c>
      <c r="B907" s="223" t="s">
        <v>334</v>
      </c>
      <c r="C907" s="188">
        <v>42356</v>
      </c>
      <c r="D907" s="159">
        <v>2319.78</v>
      </c>
    </row>
    <row r="908" spans="1:4" ht="12.75">
      <c r="A908" s="250">
        <v>184</v>
      </c>
      <c r="B908" s="223" t="s">
        <v>1238</v>
      </c>
      <c r="C908" s="188">
        <v>42356</v>
      </c>
      <c r="D908" s="159">
        <v>1000</v>
      </c>
    </row>
    <row r="909" spans="1:4" ht="12.75">
      <c r="A909" s="250">
        <v>185</v>
      </c>
      <c r="B909" s="223" t="s">
        <v>335</v>
      </c>
      <c r="C909" s="188">
        <v>42369</v>
      </c>
      <c r="D909" s="159">
        <v>1980</v>
      </c>
    </row>
    <row r="910" spans="1:4" ht="12.75">
      <c r="A910" s="250">
        <v>186</v>
      </c>
      <c r="B910" s="223" t="s">
        <v>1239</v>
      </c>
      <c r="C910" s="188">
        <v>42671</v>
      </c>
      <c r="D910" s="159">
        <v>1495</v>
      </c>
    </row>
    <row r="911" spans="1:4" ht="12.75">
      <c r="A911" s="250">
        <v>187</v>
      </c>
      <c r="B911" s="223" t="s">
        <v>1240</v>
      </c>
      <c r="C911" s="188">
        <v>42671</v>
      </c>
      <c r="D911" s="159">
        <v>1495</v>
      </c>
    </row>
    <row r="912" spans="1:4" ht="12.75">
      <c r="A912" s="250">
        <v>188</v>
      </c>
      <c r="B912" s="223" t="s">
        <v>1241</v>
      </c>
      <c r="C912" s="188">
        <v>42696</v>
      </c>
      <c r="D912" s="159">
        <v>3037</v>
      </c>
    </row>
    <row r="913" spans="1:4" ht="12.75">
      <c r="A913" s="250">
        <v>189</v>
      </c>
      <c r="B913" s="223" t="s">
        <v>1242</v>
      </c>
      <c r="C913" s="188">
        <v>42697</v>
      </c>
      <c r="D913" s="159">
        <v>1096.67</v>
      </c>
    </row>
    <row r="914" spans="1:4" ht="12.75">
      <c r="A914" s="250">
        <v>190</v>
      </c>
      <c r="B914" s="223" t="s">
        <v>1243</v>
      </c>
      <c r="C914" s="188">
        <v>42697</v>
      </c>
      <c r="D914" s="159">
        <v>1096.67</v>
      </c>
    </row>
    <row r="915" spans="1:4" ht="12.75">
      <c r="A915" s="250">
        <v>191</v>
      </c>
      <c r="B915" s="223" t="s">
        <v>1239</v>
      </c>
      <c r="C915" s="188">
        <v>42704</v>
      </c>
      <c r="D915" s="159">
        <v>1562</v>
      </c>
    </row>
    <row r="916" spans="1:4" ht="12.75">
      <c r="A916" s="250">
        <v>192</v>
      </c>
      <c r="B916" s="223" t="s">
        <v>1239</v>
      </c>
      <c r="C916" s="188">
        <v>42724</v>
      </c>
      <c r="D916" s="159">
        <v>1450</v>
      </c>
    </row>
    <row r="917" spans="1:4" ht="12.75">
      <c r="A917" s="250">
        <v>193</v>
      </c>
      <c r="B917" s="223" t="s">
        <v>1244</v>
      </c>
      <c r="C917" s="188">
        <v>42726</v>
      </c>
      <c r="D917" s="159">
        <v>1550</v>
      </c>
    </row>
    <row r="918" spans="1:4" ht="12.75">
      <c r="A918" s="250">
        <v>194</v>
      </c>
      <c r="B918" s="223" t="s">
        <v>1239</v>
      </c>
      <c r="C918" s="188">
        <v>42726</v>
      </c>
      <c r="D918" s="159">
        <v>1300</v>
      </c>
    </row>
    <row r="919" spans="1:4" ht="12.75">
      <c r="A919" s="250">
        <v>195</v>
      </c>
      <c r="B919" s="223" t="s">
        <v>1245</v>
      </c>
      <c r="C919" s="188">
        <v>42726</v>
      </c>
      <c r="D919" s="159">
        <v>1900</v>
      </c>
    </row>
    <row r="920" spans="1:4" ht="12.75">
      <c r="A920" s="250">
        <v>196</v>
      </c>
      <c r="B920" s="223" t="s">
        <v>1244</v>
      </c>
      <c r="C920" s="188">
        <v>42726</v>
      </c>
      <c r="D920" s="159">
        <v>1550</v>
      </c>
    </row>
    <row r="921" spans="1:4" ht="12.75">
      <c r="A921" s="250">
        <v>197</v>
      </c>
      <c r="B921" s="223" t="s">
        <v>1244</v>
      </c>
      <c r="C921" s="188">
        <v>42726</v>
      </c>
      <c r="D921" s="159">
        <v>1550</v>
      </c>
    </row>
    <row r="922" spans="1:4" ht="12.75">
      <c r="A922" s="250">
        <v>198</v>
      </c>
      <c r="B922" s="223" t="s">
        <v>1245</v>
      </c>
      <c r="C922" s="188">
        <v>42726</v>
      </c>
      <c r="D922" s="159">
        <v>1900</v>
      </c>
    </row>
    <row r="923" spans="1:4" ht="12.75">
      <c r="A923" s="250">
        <v>199</v>
      </c>
      <c r="B923" s="223" t="s">
        <v>1239</v>
      </c>
      <c r="C923" s="188">
        <v>42731</v>
      </c>
      <c r="D923" s="159">
        <v>1490</v>
      </c>
    </row>
    <row r="924" spans="1:4" ht="12.75">
      <c r="A924" s="250">
        <v>200</v>
      </c>
      <c r="B924" s="223" t="s">
        <v>1245</v>
      </c>
      <c r="C924" s="188">
        <v>42732</v>
      </c>
      <c r="D924" s="159">
        <v>2470</v>
      </c>
    </row>
    <row r="925" spans="1:4" ht="12.75">
      <c r="A925" s="250">
        <v>201</v>
      </c>
      <c r="B925" s="223" t="s">
        <v>1245</v>
      </c>
      <c r="C925" s="188">
        <v>42732</v>
      </c>
      <c r="D925" s="159">
        <v>2470</v>
      </c>
    </row>
    <row r="926" spans="1:4" ht="12.75">
      <c r="A926" s="250">
        <v>202</v>
      </c>
      <c r="B926" s="223" t="s">
        <v>1245</v>
      </c>
      <c r="C926" s="188">
        <v>42824</v>
      </c>
      <c r="D926" s="159">
        <v>1900.01</v>
      </c>
    </row>
    <row r="927" spans="1:4" ht="12.75">
      <c r="A927" s="250">
        <v>203</v>
      </c>
      <c r="B927" s="223" t="s">
        <v>1246</v>
      </c>
      <c r="C927" s="188">
        <v>43082</v>
      </c>
      <c r="D927" s="159">
        <v>2429.03</v>
      </c>
    </row>
    <row r="928" spans="1:4" ht="12.75">
      <c r="A928" s="250">
        <v>204</v>
      </c>
      <c r="B928" s="223" t="s">
        <v>1247</v>
      </c>
      <c r="C928" s="188">
        <v>43082</v>
      </c>
      <c r="D928" s="159">
        <v>3490</v>
      </c>
    </row>
    <row r="929" spans="1:4" ht="12.75">
      <c r="A929" s="250">
        <v>205</v>
      </c>
      <c r="B929" s="223" t="s">
        <v>1248</v>
      </c>
      <c r="C929" s="188">
        <v>43090</v>
      </c>
      <c r="D929" s="159">
        <v>2550</v>
      </c>
    </row>
    <row r="930" spans="1:4" ht="12.75">
      <c r="A930" s="250">
        <v>206</v>
      </c>
      <c r="B930" s="223" t="s">
        <v>1249</v>
      </c>
      <c r="C930" s="188">
        <v>43097</v>
      </c>
      <c r="D930" s="159">
        <v>3300</v>
      </c>
    </row>
    <row r="931" spans="1:4" ht="12.75">
      <c r="A931" s="250">
        <v>207</v>
      </c>
      <c r="B931" s="223" t="s">
        <v>1250</v>
      </c>
      <c r="C931" s="188">
        <v>43277</v>
      </c>
      <c r="D931" s="159">
        <v>3148.12</v>
      </c>
    </row>
    <row r="932" spans="1:4" ht="12.75">
      <c r="A932" s="250">
        <v>208</v>
      </c>
      <c r="B932" s="223" t="s">
        <v>280</v>
      </c>
      <c r="C932" s="188">
        <v>41478</v>
      </c>
      <c r="D932" s="159">
        <v>183917.41</v>
      </c>
    </row>
    <row r="933" spans="1:4" ht="12.75">
      <c r="A933" s="250">
        <v>209</v>
      </c>
      <c r="B933" s="223" t="s">
        <v>281</v>
      </c>
      <c r="C933" s="188">
        <v>41558</v>
      </c>
      <c r="D933" s="159">
        <v>9717</v>
      </c>
    </row>
    <row r="934" spans="1:4" ht="12.75">
      <c r="A934" s="250">
        <v>210</v>
      </c>
      <c r="B934" s="223" t="s">
        <v>282</v>
      </c>
      <c r="C934" s="188">
        <v>41558</v>
      </c>
      <c r="D934" s="159">
        <v>31365</v>
      </c>
    </row>
    <row r="935" spans="1:4" ht="12.75">
      <c r="A935" s="250">
        <v>211</v>
      </c>
      <c r="B935" s="223" t="s">
        <v>283</v>
      </c>
      <c r="C935" s="188">
        <v>41558</v>
      </c>
      <c r="D935" s="159">
        <v>4551</v>
      </c>
    </row>
    <row r="936" spans="1:4" ht="12.75">
      <c r="A936" s="250">
        <v>212</v>
      </c>
      <c r="B936" s="223" t="s">
        <v>284</v>
      </c>
      <c r="C936" s="188">
        <v>41558</v>
      </c>
      <c r="D936" s="159">
        <v>6273</v>
      </c>
    </row>
    <row r="937" spans="1:4" ht="12.75">
      <c r="A937" s="250">
        <v>213</v>
      </c>
      <c r="B937" s="223" t="s">
        <v>285</v>
      </c>
      <c r="C937" s="188">
        <v>41558</v>
      </c>
      <c r="D937" s="159">
        <v>3936</v>
      </c>
    </row>
    <row r="938" spans="1:4" ht="12.75">
      <c r="A938" s="250">
        <v>214</v>
      </c>
      <c r="B938" s="223" t="s">
        <v>285</v>
      </c>
      <c r="C938" s="188">
        <v>41558</v>
      </c>
      <c r="D938" s="159">
        <v>3936</v>
      </c>
    </row>
    <row r="939" spans="1:4" ht="12.75">
      <c r="A939" s="250">
        <v>215</v>
      </c>
      <c r="B939" s="223" t="s">
        <v>286</v>
      </c>
      <c r="C939" s="188">
        <v>41558</v>
      </c>
      <c r="D939" s="159">
        <v>6150</v>
      </c>
    </row>
    <row r="940" spans="1:4" ht="12.75">
      <c r="A940" s="250">
        <v>216</v>
      </c>
      <c r="B940" s="223" t="s">
        <v>287</v>
      </c>
      <c r="C940" s="188">
        <v>41558</v>
      </c>
      <c r="D940" s="159">
        <v>3690</v>
      </c>
    </row>
    <row r="941" spans="1:4" ht="12.75">
      <c r="A941" s="250">
        <v>217</v>
      </c>
      <c r="B941" s="223" t="s">
        <v>287</v>
      </c>
      <c r="C941" s="188">
        <v>41558</v>
      </c>
      <c r="D941" s="159">
        <v>3690</v>
      </c>
    </row>
    <row r="942" spans="1:4" ht="12.75">
      <c r="A942" s="250">
        <v>218</v>
      </c>
      <c r="B942" s="223" t="s">
        <v>288</v>
      </c>
      <c r="C942" s="188">
        <v>41558</v>
      </c>
      <c r="D942" s="159">
        <v>5658</v>
      </c>
    </row>
    <row r="943" spans="1:4" ht="12.75">
      <c r="A943" s="250">
        <v>219</v>
      </c>
      <c r="B943" s="223" t="s">
        <v>1251</v>
      </c>
      <c r="C943" s="188">
        <v>41620</v>
      </c>
      <c r="D943" s="159">
        <v>6499.32</v>
      </c>
    </row>
    <row r="944" spans="1:4" ht="12.75">
      <c r="A944" s="250">
        <v>220</v>
      </c>
      <c r="B944" s="223" t="s">
        <v>289</v>
      </c>
      <c r="C944" s="188">
        <v>41625</v>
      </c>
      <c r="D944" s="159">
        <v>33702</v>
      </c>
    </row>
    <row r="945" spans="1:4" ht="12.75">
      <c r="A945" s="250">
        <v>221</v>
      </c>
      <c r="B945" s="223" t="s">
        <v>1252</v>
      </c>
      <c r="C945" s="188">
        <v>41786</v>
      </c>
      <c r="D945" s="159">
        <v>14762.91</v>
      </c>
    </row>
    <row r="946" spans="1:4" ht="12.75">
      <c r="A946" s="250">
        <v>222</v>
      </c>
      <c r="B946" s="223" t="s">
        <v>290</v>
      </c>
      <c r="C946" s="188">
        <v>41786</v>
      </c>
      <c r="D946" s="159">
        <v>5973.21</v>
      </c>
    </row>
    <row r="947" spans="1:4" ht="12.75">
      <c r="A947" s="250">
        <v>223</v>
      </c>
      <c r="B947" s="223" t="s">
        <v>290</v>
      </c>
      <c r="C947" s="188">
        <v>41786</v>
      </c>
      <c r="D947" s="159">
        <v>5337.2</v>
      </c>
    </row>
    <row r="948" spans="1:4" ht="12.75">
      <c r="A948" s="250">
        <v>224</v>
      </c>
      <c r="B948" s="223" t="s">
        <v>291</v>
      </c>
      <c r="C948" s="188">
        <v>41786</v>
      </c>
      <c r="D948" s="159">
        <v>16949.78</v>
      </c>
    </row>
    <row r="949" spans="1:4" ht="12.75">
      <c r="A949" s="250">
        <v>225</v>
      </c>
      <c r="B949" s="223" t="s">
        <v>292</v>
      </c>
      <c r="C949" s="188">
        <v>41946</v>
      </c>
      <c r="D949" s="159">
        <v>12045.39</v>
      </c>
    </row>
    <row r="950" spans="1:4" ht="12.75">
      <c r="A950" s="250">
        <v>226</v>
      </c>
      <c r="B950" s="223" t="s">
        <v>294</v>
      </c>
      <c r="C950" s="188">
        <v>41989</v>
      </c>
      <c r="D950" s="159">
        <v>21874.32</v>
      </c>
    </row>
    <row r="951" spans="1:4" ht="12.75">
      <c r="A951" s="250">
        <v>227</v>
      </c>
      <c r="B951" s="223" t="s">
        <v>211</v>
      </c>
      <c r="C951" s="188">
        <v>42054</v>
      </c>
      <c r="D951" s="159">
        <v>11490.66</v>
      </c>
    </row>
    <row r="952" spans="1:4" ht="12.75">
      <c r="A952" s="250">
        <v>228</v>
      </c>
      <c r="B952" s="223" t="s">
        <v>211</v>
      </c>
      <c r="C952" s="188">
        <v>42054</v>
      </c>
      <c r="D952" s="159">
        <v>11490.66</v>
      </c>
    </row>
    <row r="953" spans="1:4" ht="12.75">
      <c r="A953" s="250">
        <v>229</v>
      </c>
      <c r="B953" s="223" t="s">
        <v>295</v>
      </c>
      <c r="C953" s="188">
        <v>42156</v>
      </c>
      <c r="D953" s="159">
        <v>16679.84</v>
      </c>
    </row>
    <row r="954" spans="1:4" ht="12.75">
      <c r="A954" s="250">
        <v>230</v>
      </c>
      <c r="B954" s="223" t="s">
        <v>296</v>
      </c>
      <c r="C954" s="188">
        <v>42156</v>
      </c>
      <c r="D954" s="159">
        <v>5002</v>
      </c>
    </row>
    <row r="955" spans="1:4" ht="12.75">
      <c r="A955" s="250">
        <v>231</v>
      </c>
      <c r="B955" s="223" t="s">
        <v>297</v>
      </c>
      <c r="C955" s="188">
        <v>42156</v>
      </c>
      <c r="D955" s="159">
        <v>5002</v>
      </c>
    </row>
    <row r="956" spans="1:4" ht="12.75">
      <c r="A956" s="250">
        <v>232</v>
      </c>
      <c r="B956" s="223" t="s">
        <v>298</v>
      </c>
      <c r="C956" s="188">
        <v>42156</v>
      </c>
      <c r="D956" s="159">
        <v>21736.74</v>
      </c>
    </row>
    <row r="957" spans="1:4" ht="12.75">
      <c r="A957" s="250">
        <v>233</v>
      </c>
      <c r="B957" s="223" t="s">
        <v>299</v>
      </c>
      <c r="C957" s="188">
        <v>42184</v>
      </c>
      <c r="D957" s="159">
        <v>17153.58</v>
      </c>
    </row>
    <row r="958" spans="1:4" ht="12.75">
      <c r="A958" s="250">
        <v>234</v>
      </c>
      <c r="B958" s="223" t="s">
        <v>300</v>
      </c>
      <c r="C958" s="188">
        <v>42184</v>
      </c>
      <c r="D958" s="159">
        <v>4204.14</v>
      </c>
    </row>
    <row r="959" spans="1:4" ht="12.75">
      <c r="A959" s="250">
        <v>235</v>
      </c>
      <c r="B959" s="223" t="s">
        <v>301</v>
      </c>
      <c r="C959" s="188">
        <v>42353</v>
      </c>
      <c r="D959" s="159">
        <v>23171.97</v>
      </c>
    </row>
    <row r="960" spans="1:4" ht="12.75">
      <c r="A960" s="250">
        <v>236</v>
      </c>
      <c r="B960" s="223" t="s">
        <v>302</v>
      </c>
      <c r="C960" s="188">
        <v>42353</v>
      </c>
      <c r="D960" s="159">
        <v>7023.3</v>
      </c>
    </row>
    <row r="961" spans="1:4" ht="12.75">
      <c r="A961" s="250">
        <v>237</v>
      </c>
      <c r="B961" s="223" t="s">
        <v>302</v>
      </c>
      <c r="C961" s="188">
        <v>42353</v>
      </c>
      <c r="D961" s="159">
        <v>7023.3</v>
      </c>
    </row>
    <row r="962" spans="1:4" ht="12.75">
      <c r="A962" s="250">
        <v>238</v>
      </c>
      <c r="B962" s="223" t="s">
        <v>1253</v>
      </c>
      <c r="C962" s="188">
        <v>42587</v>
      </c>
      <c r="D962" s="159">
        <v>4900</v>
      </c>
    </row>
    <row r="963" spans="1:4" ht="12.75">
      <c r="A963" s="250">
        <v>239</v>
      </c>
      <c r="B963" s="223" t="s">
        <v>1253</v>
      </c>
      <c r="C963" s="188">
        <v>42587</v>
      </c>
      <c r="D963" s="159">
        <v>4900</v>
      </c>
    </row>
    <row r="964" spans="1:4" ht="12.75">
      <c r="A964" s="250">
        <v>240</v>
      </c>
      <c r="B964" s="223" t="s">
        <v>1254</v>
      </c>
      <c r="C964" s="188">
        <v>42704</v>
      </c>
      <c r="D964" s="159">
        <v>37900</v>
      </c>
    </row>
    <row r="965" spans="1:4" ht="12.75">
      <c r="A965" s="250">
        <v>241</v>
      </c>
      <c r="B965" s="223" t="s">
        <v>1255</v>
      </c>
      <c r="C965" s="188">
        <v>42732</v>
      </c>
      <c r="D965" s="159">
        <v>6134</v>
      </c>
    </row>
    <row r="966" spans="1:4" ht="12.75">
      <c r="A966" s="250">
        <v>242</v>
      </c>
      <c r="B966" s="223" t="s">
        <v>1256</v>
      </c>
      <c r="C966" s="188">
        <v>42735</v>
      </c>
      <c r="D966" s="159">
        <v>10087.45</v>
      </c>
    </row>
    <row r="967" spans="1:4" ht="12.75">
      <c r="A967" s="250">
        <v>243</v>
      </c>
      <c r="B967" s="223" t="s">
        <v>1256</v>
      </c>
      <c r="C967" s="188">
        <v>42735</v>
      </c>
      <c r="D967" s="159">
        <v>10087.45</v>
      </c>
    </row>
    <row r="968" spans="1:4" ht="12.75">
      <c r="A968" s="250">
        <v>244</v>
      </c>
      <c r="B968" s="223" t="s">
        <v>1257</v>
      </c>
      <c r="C968" s="188">
        <v>42735</v>
      </c>
      <c r="D968" s="159">
        <v>35866.5</v>
      </c>
    </row>
    <row r="969" spans="1:4" ht="12.75">
      <c r="A969" s="250">
        <v>245</v>
      </c>
      <c r="B969" s="223" t="s">
        <v>1258</v>
      </c>
      <c r="C969" s="188">
        <v>42914</v>
      </c>
      <c r="D969" s="159">
        <v>12712.05</v>
      </c>
    </row>
    <row r="970" spans="1:4" ht="12.75">
      <c r="A970" s="250">
        <v>246</v>
      </c>
      <c r="B970" s="223" t="s">
        <v>1258</v>
      </c>
      <c r="C970" s="188">
        <v>42914</v>
      </c>
      <c r="D970" s="159">
        <v>12712.05</v>
      </c>
    </row>
    <row r="971" spans="1:4" ht="12.75">
      <c r="A971" s="250">
        <v>247</v>
      </c>
      <c r="B971" s="223" t="s">
        <v>1259</v>
      </c>
      <c r="C971" s="188">
        <v>43007</v>
      </c>
      <c r="D971" s="159">
        <v>30267.84</v>
      </c>
    </row>
    <row r="972" spans="1:4" ht="12.75">
      <c r="A972" s="250">
        <v>248</v>
      </c>
      <c r="B972" s="223" t="s">
        <v>1260</v>
      </c>
      <c r="C972" s="188">
        <v>43007</v>
      </c>
      <c r="D972" s="159">
        <v>8584.17</v>
      </c>
    </row>
    <row r="973" spans="1:4" ht="12.75">
      <c r="A973" s="250">
        <v>249</v>
      </c>
      <c r="B973" s="223" t="s">
        <v>1260</v>
      </c>
      <c r="C973" s="188">
        <v>43007</v>
      </c>
      <c r="D973" s="159">
        <v>8584.17</v>
      </c>
    </row>
    <row r="974" spans="1:4" ht="12.75">
      <c r="A974" s="250">
        <v>250</v>
      </c>
      <c r="B974" s="223" t="s">
        <v>1261</v>
      </c>
      <c r="C974" s="188">
        <v>43007</v>
      </c>
      <c r="D974" s="159">
        <v>42309.54</v>
      </c>
    </row>
    <row r="975" spans="1:4" ht="12.75">
      <c r="A975" s="250">
        <v>251</v>
      </c>
      <c r="B975" s="223" t="s">
        <v>1015</v>
      </c>
      <c r="C975" s="188">
        <v>43087</v>
      </c>
      <c r="D975" s="159">
        <v>28901.31</v>
      </c>
    </row>
    <row r="976" spans="1:4" ht="12.75">
      <c r="A976" s="250">
        <v>252</v>
      </c>
      <c r="B976" s="223" t="s">
        <v>1262</v>
      </c>
      <c r="C976" s="188">
        <v>43091</v>
      </c>
      <c r="D976" s="159">
        <v>9354.15</v>
      </c>
    </row>
    <row r="977" spans="1:4" ht="12.75">
      <c r="A977" s="250">
        <v>253</v>
      </c>
      <c r="B977" s="223" t="s">
        <v>1010</v>
      </c>
      <c r="C977" s="188">
        <v>43097</v>
      </c>
      <c r="D977" s="159">
        <v>16930.95</v>
      </c>
    </row>
    <row r="978" spans="1:4" ht="12.75">
      <c r="A978" s="250">
        <v>254</v>
      </c>
      <c r="B978" s="223" t="s">
        <v>1010</v>
      </c>
      <c r="C978" s="188">
        <v>43097</v>
      </c>
      <c r="D978" s="159">
        <v>16930.95</v>
      </c>
    </row>
    <row r="979" spans="1:4" ht="12.75">
      <c r="A979" s="250">
        <v>255</v>
      </c>
      <c r="B979" s="223" t="s">
        <v>1015</v>
      </c>
      <c r="C979" s="188">
        <v>43131</v>
      </c>
      <c r="D979" s="159">
        <v>28901.31</v>
      </c>
    </row>
    <row r="980" spans="1:4" ht="12.75">
      <c r="A980" s="250">
        <v>256</v>
      </c>
      <c r="B980" s="223" t="s">
        <v>1016</v>
      </c>
      <c r="C980" s="188">
        <v>43159</v>
      </c>
      <c r="D980" s="159">
        <v>8987.61</v>
      </c>
    </row>
    <row r="981" spans="1:4" ht="12.75">
      <c r="A981" s="250">
        <v>257</v>
      </c>
      <c r="B981" s="223" t="s">
        <v>1016</v>
      </c>
      <c r="C981" s="188">
        <v>43159</v>
      </c>
      <c r="D981" s="159">
        <v>8987.61</v>
      </c>
    </row>
    <row r="982" spans="1:4" ht="12.75">
      <c r="A982" s="250">
        <v>258</v>
      </c>
      <c r="B982" s="223" t="s">
        <v>1016</v>
      </c>
      <c r="C982" s="188">
        <v>43159</v>
      </c>
      <c r="D982" s="159">
        <v>8987.61</v>
      </c>
    </row>
    <row r="983" spans="1:4" ht="12.75">
      <c r="A983" s="250">
        <v>259</v>
      </c>
      <c r="B983" s="223" t="s">
        <v>1016</v>
      </c>
      <c r="C983" s="188">
        <v>43159</v>
      </c>
      <c r="D983" s="159">
        <v>8987.61</v>
      </c>
    </row>
    <row r="984" spans="1:4" ht="12.75">
      <c r="A984" s="250">
        <v>260</v>
      </c>
      <c r="B984" s="223" t="s">
        <v>1016</v>
      </c>
      <c r="C984" s="188">
        <v>43159</v>
      </c>
      <c r="D984" s="159">
        <v>8987.61</v>
      </c>
    </row>
    <row r="985" spans="1:4" ht="12.75">
      <c r="A985" s="250">
        <v>261</v>
      </c>
      <c r="B985" s="223" t="s">
        <v>1263</v>
      </c>
      <c r="C985" s="188">
        <v>43214</v>
      </c>
      <c r="D985" s="159">
        <v>15079.27</v>
      </c>
    </row>
    <row r="986" spans="1:4" ht="12.75">
      <c r="A986" s="250">
        <v>262</v>
      </c>
      <c r="B986" s="223" t="s">
        <v>1264</v>
      </c>
      <c r="C986" s="188">
        <v>43083</v>
      </c>
      <c r="D986" s="159">
        <v>24587.7</v>
      </c>
    </row>
    <row r="987" spans="1:4" ht="12.75">
      <c r="A987" s="250">
        <v>263</v>
      </c>
      <c r="B987" s="223" t="s">
        <v>1265</v>
      </c>
      <c r="C987" s="188">
        <v>42735</v>
      </c>
      <c r="D987" s="159">
        <v>124728.57</v>
      </c>
    </row>
    <row r="988" spans="1:4" ht="12.75">
      <c r="A988" s="250">
        <v>264</v>
      </c>
      <c r="B988" s="223" t="s">
        <v>1266</v>
      </c>
      <c r="C988" s="188">
        <v>42735</v>
      </c>
      <c r="D988" s="159">
        <v>4520.25</v>
      </c>
    </row>
    <row r="989" spans="1:4" ht="12.75">
      <c r="A989" s="250">
        <v>265</v>
      </c>
      <c r="B989" s="223" t="s">
        <v>771</v>
      </c>
      <c r="C989" s="188">
        <v>42735</v>
      </c>
      <c r="D989" s="159">
        <v>603138.64</v>
      </c>
    </row>
    <row r="990" spans="1:4" ht="12.75">
      <c r="A990" s="250">
        <v>266</v>
      </c>
      <c r="B990" s="223" t="s">
        <v>1267</v>
      </c>
      <c r="C990" s="188">
        <v>42735</v>
      </c>
      <c r="D990" s="159">
        <v>53148.98</v>
      </c>
    </row>
    <row r="991" spans="1:4" ht="12.75">
      <c r="A991" s="250">
        <v>267</v>
      </c>
      <c r="B991" s="223" t="s">
        <v>1268</v>
      </c>
      <c r="C991" s="188">
        <v>42735</v>
      </c>
      <c r="D991" s="159">
        <v>17827.93</v>
      </c>
    </row>
    <row r="992" spans="1:4" ht="12.75">
      <c r="A992" s="250">
        <v>268</v>
      </c>
      <c r="B992" s="223" t="s">
        <v>1269</v>
      </c>
      <c r="C992" s="188">
        <v>42735</v>
      </c>
      <c r="D992" s="159">
        <v>8288.08</v>
      </c>
    </row>
    <row r="993" spans="1:4" ht="12.75">
      <c r="A993" s="250">
        <v>269</v>
      </c>
      <c r="B993" s="223" t="s">
        <v>1038</v>
      </c>
      <c r="C993" s="188">
        <v>42735</v>
      </c>
      <c r="D993" s="159">
        <v>172253.86</v>
      </c>
    </row>
    <row r="994" spans="1:4" ht="12.75">
      <c r="A994" s="250">
        <v>270</v>
      </c>
      <c r="B994" s="223" t="s">
        <v>1270</v>
      </c>
      <c r="C994" s="188">
        <v>42735</v>
      </c>
      <c r="D994" s="159">
        <v>105618.2</v>
      </c>
    </row>
    <row r="995" spans="1:4" ht="12.75">
      <c r="A995" s="250">
        <v>271</v>
      </c>
      <c r="B995" s="223" t="s">
        <v>1271</v>
      </c>
      <c r="C995" s="188">
        <v>42684</v>
      </c>
      <c r="D995" s="159">
        <v>60885</v>
      </c>
    </row>
    <row r="996" spans="1:4" ht="12.75">
      <c r="A996" s="250">
        <v>272</v>
      </c>
      <c r="B996" s="223" t="s">
        <v>1272</v>
      </c>
      <c r="C996" s="188">
        <v>42727</v>
      </c>
      <c r="D996" s="159">
        <v>67760</v>
      </c>
    </row>
    <row r="997" spans="1:4" ht="12.75">
      <c r="A997" s="250">
        <v>273</v>
      </c>
      <c r="B997" s="223" t="s">
        <v>1273</v>
      </c>
      <c r="C997" s="188">
        <v>42733</v>
      </c>
      <c r="D997" s="159">
        <v>13218.81</v>
      </c>
    </row>
    <row r="998" spans="2:4" ht="12.75">
      <c r="B998" s="221" t="s">
        <v>224</v>
      </c>
      <c r="C998" s="122"/>
      <c r="D998" s="157">
        <f>SUM(D725:D997)</f>
        <v>2640801.0700000008</v>
      </c>
    </row>
    <row r="999" spans="1:4" ht="12.75">
      <c r="A999" s="190" t="s">
        <v>661</v>
      </c>
      <c r="B999" s="219"/>
      <c r="C999" s="132"/>
      <c r="D999" s="148"/>
    </row>
    <row r="1000" spans="1:4" ht="12.75">
      <c r="A1000" s="251">
        <v>1</v>
      </c>
      <c r="B1000" s="223" t="s">
        <v>338</v>
      </c>
      <c r="C1000" s="188">
        <v>41626</v>
      </c>
      <c r="D1000" s="159">
        <v>3000</v>
      </c>
    </row>
    <row r="1001" spans="1:4" ht="12.75">
      <c r="A1001" s="251">
        <v>2</v>
      </c>
      <c r="B1001" s="223" t="s">
        <v>339</v>
      </c>
      <c r="C1001" s="188">
        <v>41554</v>
      </c>
      <c r="D1001" s="159">
        <v>3198</v>
      </c>
    </row>
    <row r="1002" spans="1:4" ht="12.75">
      <c r="A1002" s="251">
        <v>3</v>
      </c>
      <c r="B1002" s="223" t="s">
        <v>340</v>
      </c>
      <c r="C1002" s="188">
        <v>41625</v>
      </c>
      <c r="D1002" s="159">
        <v>3489</v>
      </c>
    </row>
    <row r="1003" spans="1:4" ht="12.75">
      <c r="A1003" s="251">
        <v>4</v>
      </c>
      <c r="B1003" s="223" t="s">
        <v>341</v>
      </c>
      <c r="C1003" s="188">
        <v>41625</v>
      </c>
      <c r="D1003" s="159">
        <v>1988</v>
      </c>
    </row>
    <row r="1004" spans="1:4" ht="12.75">
      <c r="A1004" s="251">
        <v>5</v>
      </c>
      <c r="B1004" s="223" t="s">
        <v>342</v>
      </c>
      <c r="C1004" s="188">
        <v>41632</v>
      </c>
      <c r="D1004" s="159">
        <v>770</v>
      </c>
    </row>
    <row r="1005" spans="1:4" ht="12.75">
      <c r="A1005" s="251">
        <v>6</v>
      </c>
      <c r="B1005" s="223" t="s">
        <v>342</v>
      </c>
      <c r="C1005" s="188">
        <v>41632</v>
      </c>
      <c r="D1005" s="159">
        <v>770</v>
      </c>
    </row>
    <row r="1006" spans="1:4" ht="12.75">
      <c r="A1006" s="251">
        <v>7</v>
      </c>
      <c r="B1006" s="223" t="s">
        <v>343</v>
      </c>
      <c r="C1006" s="188">
        <v>41632</v>
      </c>
      <c r="D1006" s="159">
        <v>1405.99</v>
      </c>
    </row>
    <row r="1007" spans="1:4" ht="12.75">
      <c r="A1007" s="251">
        <v>8</v>
      </c>
      <c r="B1007" s="223" t="s">
        <v>231</v>
      </c>
      <c r="C1007" s="188">
        <v>41971</v>
      </c>
      <c r="D1007" s="159">
        <v>3158.64</v>
      </c>
    </row>
    <row r="1008" spans="1:4" ht="12.75">
      <c r="A1008" s="251">
        <v>9</v>
      </c>
      <c r="B1008" s="223" t="s">
        <v>231</v>
      </c>
      <c r="C1008" s="188">
        <v>41971</v>
      </c>
      <c r="D1008" s="159">
        <v>3158.64</v>
      </c>
    </row>
    <row r="1009" spans="1:4" ht="12.75">
      <c r="A1009" s="251">
        <v>10</v>
      </c>
      <c r="B1009" s="223" t="s">
        <v>346</v>
      </c>
      <c r="C1009" s="188">
        <v>41304</v>
      </c>
      <c r="D1009" s="159">
        <v>890</v>
      </c>
    </row>
    <row r="1010" spans="1:4" ht="12.75">
      <c r="A1010" s="251">
        <v>11</v>
      </c>
      <c r="B1010" s="223" t="s">
        <v>348</v>
      </c>
      <c r="C1010" s="188">
        <v>41499</v>
      </c>
      <c r="D1010" s="159">
        <v>559</v>
      </c>
    </row>
    <row r="1011" spans="1:4" ht="12.75">
      <c r="A1011" s="251">
        <v>12</v>
      </c>
      <c r="B1011" s="223" t="s">
        <v>348</v>
      </c>
      <c r="C1011" s="188">
        <v>41499</v>
      </c>
      <c r="D1011" s="159">
        <v>559</v>
      </c>
    </row>
    <row r="1012" spans="1:4" ht="12.75">
      <c r="A1012" s="251">
        <v>13</v>
      </c>
      <c r="B1012" s="223" t="s">
        <v>348</v>
      </c>
      <c r="C1012" s="188">
        <v>41506</v>
      </c>
      <c r="D1012" s="159">
        <v>559</v>
      </c>
    </row>
    <row r="1013" spans="1:4" ht="12.75">
      <c r="A1013" s="251">
        <v>14</v>
      </c>
      <c r="B1013" s="223" t="s">
        <v>348</v>
      </c>
      <c r="C1013" s="188">
        <v>41506</v>
      </c>
      <c r="D1013" s="159">
        <v>559</v>
      </c>
    </row>
    <row r="1014" spans="1:4" ht="12.75">
      <c r="A1014" s="251">
        <v>15</v>
      </c>
      <c r="B1014" s="223" t="s">
        <v>339</v>
      </c>
      <c r="C1014" s="188">
        <v>41554</v>
      </c>
      <c r="D1014" s="159">
        <v>3075</v>
      </c>
    </row>
    <row r="1015" spans="1:4" ht="12.75">
      <c r="A1015" s="251">
        <v>16</v>
      </c>
      <c r="B1015" s="223" t="s">
        <v>349</v>
      </c>
      <c r="C1015" s="188">
        <v>41554</v>
      </c>
      <c r="D1015" s="159">
        <v>1353</v>
      </c>
    </row>
    <row r="1016" spans="1:4" ht="12.75">
      <c r="A1016" s="251">
        <v>17</v>
      </c>
      <c r="B1016" s="223" t="s">
        <v>350</v>
      </c>
      <c r="C1016" s="188">
        <v>41554</v>
      </c>
      <c r="D1016" s="159">
        <v>2829</v>
      </c>
    </row>
    <row r="1017" spans="1:4" ht="12.75">
      <c r="A1017" s="251">
        <v>18</v>
      </c>
      <c r="B1017" s="223" t="s">
        <v>339</v>
      </c>
      <c r="C1017" s="188">
        <v>41554</v>
      </c>
      <c r="D1017" s="159">
        <v>3198</v>
      </c>
    </row>
    <row r="1018" spans="1:4" ht="12.75">
      <c r="A1018" s="251">
        <v>19</v>
      </c>
      <c r="B1018" s="223" t="s">
        <v>339</v>
      </c>
      <c r="C1018" s="188">
        <v>41554</v>
      </c>
      <c r="D1018" s="159">
        <v>3198</v>
      </c>
    </row>
    <row r="1019" spans="1:4" ht="12.75">
      <c r="A1019" s="251">
        <v>20</v>
      </c>
      <c r="B1019" s="223" t="s">
        <v>352</v>
      </c>
      <c r="C1019" s="188">
        <v>41992</v>
      </c>
      <c r="D1019" s="159">
        <v>640</v>
      </c>
    </row>
    <row r="1020" spans="1:4" ht="12.75">
      <c r="A1020" s="251">
        <v>21</v>
      </c>
      <c r="B1020" s="223" t="s">
        <v>353</v>
      </c>
      <c r="C1020" s="188">
        <v>41992</v>
      </c>
      <c r="D1020" s="159">
        <v>640</v>
      </c>
    </row>
    <row r="1021" spans="1:4" ht="12.75">
      <c r="A1021" s="251">
        <v>22</v>
      </c>
      <c r="B1021" s="223" t="s">
        <v>352</v>
      </c>
      <c r="C1021" s="188">
        <v>41992</v>
      </c>
      <c r="D1021" s="159">
        <v>640</v>
      </c>
    </row>
    <row r="1022" spans="1:4" ht="12.75">
      <c r="A1022" s="251">
        <v>23</v>
      </c>
      <c r="B1022" s="223" t="s">
        <v>352</v>
      </c>
      <c r="C1022" s="188">
        <v>41992</v>
      </c>
      <c r="D1022" s="159">
        <v>640</v>
      </c>
    </row>
    <row r="1023" spans="1:4" ht="12.75">
      <c r="A1023" s="251">
        <v>24</v>
      </c>
      <c r="B1023" s="223" t="s">
        <v>353</v>
      </c>
      <c r="C1023" s="188">
        <v>41992</v>
      </c>
      <c r="D1023" s="159">
        <v>640</v>
      </c>
    </row>
    <row r="1024" spans="1:4" ht="12.75">
      <c r="A1024" s="251">
        <v>25</v>
      </c>
      <c r="B1024" s="223" t="s">
        <v>354</v>
      </c>
      <c r="C1024" s="188">
        <v>42180</v>
      </c>
      <c r="D1024" s="159">
        <v>2500.59</v>
      </c>
    </row>
    <row r="1025" spans="1:4" ht="12.75">
      <c r="A1025" s="251">
        <v>26</v>
      </c>
      <c r="B1025" s="223" t="s">
        <v>355</v>
      </c>
      <c r="C1025" s="188">
        <v>42180</v>
      </c>
      <c r="D1025" s="159">
        <v>3499.35</v>
      </c>
    </row>
    <row r="1026" spans="1:4" ht="12.75">
      <c r="A1026" s="251">
        <v>27</v>
      </c>
      <c r="B1026" s="223" t="s">
        <v>356</v>
      </c>
      <c r="C1026" s="188">
        <v>42180</v>
      </c>
      <c r="D1026" s="159">
        <v>3499.35</v>
      </c>
    </row>
    <row r="1027" spans="1:4" ht="12.75">
      <c r="A1027" s="251">
        <v>28</v>
      </c>
      <c r="B1027" s="223" t="s">
        <v>357</v>
      </c>
      <c r="C1027" s="188">
        <v>42277</v>
      </c>
      <c r="D1027" s="159">
        <v>1488.3</v>
      </c>
    </row>
    <row r="1028" spans="1:4" ht="12.75">
      <c r="A1028" s="251">
        <v>29</v>
      </c>
      <c r="B1028" s="223" t="s">
        <v>358</v>
      </c>
      <c r="C1028" s="188">
        <v>42348</v>
      </c>
      <c r="D1028" s="159">
        <v>3291.48</v>
      </c>
    </row>
    <row r="1029" spans="1:4" ht="12.75">
      <c r="A1029" s="251">
        <v>30</v>
      </c>
      <c r="B1029" s="223" t="s">
        <v>358</v>
      </c>
      <c r="C1029" s="188">
        <v>42348</v>
      </c>
      <c r="D1029" s="159">
        <v>3291.48</v>
      </c>
    </row>
    <row r="1030" spans="1:4" ht="12.75">
      <c r="A1030" s="251">
        <v>31</v>
      </c>
      <c r="B1030" s="223" t="s">
        <v>358</v>
      </c>
      <c r="C1030" s="188">
        <v>42348</v>
      </c>
      <c r="D1030" s="159">
        <v>3291.48</v>
      </c>
    </row>
    <row r="1031" spans="1:4" ht="12.75">
      <c r="A1031" s="251">
        <v>32</v>
      </c>
      <c r="B1031" s="223" t="s">
        <v>358</v>
      </c>
      <c r="C1031" s="188">
        <v>42348</v>
      </c>
      <c r="D1031" s="159">
        <v>3291.48</v>
      </c>
    </row>
    <row r="1032" spans="1:4" ht="12.75">
      <c r="A1032" s="251">
        <v>33</v>
      </c>
      <c r="B1032" s="223" t="s">
        <v>358</v>
      </c>
      <c r="C1032" s="188">
        <v>42348</v>
      </c>
      <c r="D1032" s="159">
        <v>3291.48</v>
      </c>
    </row>
    <row r="1033" spans="1:4" ht="12.75">
      <c r="A1033" s="251">
        <v>34</v>
      </c>
      <c r="B1033" s="223" t="s">
        <v>358</v>
      </c>
      <c r="C1033" s="188">
        <v>42348</v>
      </c>
      <c r="D1033" s="159">
        <v>3291.48</v>
      </c>
    </row>
    <row r="1034" spans="1:4" ht="12.75">
      <c r="A1034" s="251">
        <v>35</v>
      </c>
      <c r="B1034" s="223" t="s">
        <v>358</v>
      </c>
      <c r="C1034" s="188">
        <v>42348</v>
      </c>
      <c r="D1034" s="159">
        <v>3291.48</v>
      </c>
    </row>
    <row r="1035" spans="1:4" ht="12.75">
      <c r="A1035" s="251">
        <v>36</v>
      </c>
      <c r="B1035" s="223" t="s">
        <v>358</v>
      </c>
      <c r="C1035" s="188">
        <v>42348</v>
      </c>
      <c r="D1035" s="159">
        <v>3291.48</v>
      </c>
    </row>
    <row r="1036" spans="1:4" ht="12.75">
      <c r="A1036" s="251">
        <v>37</v>
      </c>
      <c r="B1036" s="223" t="s">
        <v>358</v>
      </c>
      <c r="C1036" s="188">
        <v>42348</v>
      </c>
      <c r="D1036" s="159">
        <v>3291.48</v>
      </c>
    </row>
    <row r="1037" spans="1:4" ht="12.75">
      <c r="A1037" s="251">
        <v>38</v>
      </c>
      <c r="B1037" s="223" t="s">
        <v>358</v>
      </c>
      <c r="C1037" s="188">
        <v>42348</v>
      </c>
      <c r="D1037" s="159">
        <v>3291.48</v>
      </c>
    </row>
    <row r="1038" spans="1:4" ht="12.75">
      <c r="A1038" s="251">
        <v>39</v>
      </c>
      <c r="B1038" s="223" t="s">
        <v>358</v>
      </c>
      <c r="C1038" s="188">
        <v>42348</v>
      </c>
      <c r="D1038" s="159">
        <v>3291.48</v>
      </c>
    </row>
    <row r="1039" spans="1:4" ht="12.75">
      <c r="A1039" s="251">
        <v>40</v>
      </c>
      <c r="B1039" s="223" t="s">
        <v>358</v>
      </c>
      <c r="C1039" s="188">
        <v>42348</v>
      </c>
      <c r="D1039" s="159">
        <v>3291.48</v>
      </c>
    </row>
    <row r="1040" spans="1:4" ht="12.75">
      <c r="A1040" s="251">
        <v>41</v>
      </c>
      <c r="B1040" s="223" t="s">
        <v>358</v>
      </c>
      <c r="C1040" s="188">
        <v>42348</v>
      </c>
      <c r="D1040" s="159">
        <v>3291.48</v>
      </c>
    </row>
    <row r="1041" spans="1:4" ht="12.75">
      <c r="A1041" s="251">
        <v>42</v>
      </c>
      <c r="B1041" s="223" t="s">
        <v>359</v>
      </c>
      <c r="C1041" s="188">
        <v>42348</v>
      </c>
      <c r="D1041" s="159">
        <v>2567.01</v>
      </c>
    </row>
    <row r="1042" spans="1:4" ht="12.75">
      <c r="A1042" s="251">
        <v>43</v>
      </c>
      <c r="B1042" s="223" t="s">
        <v>358</v>
      </c>
      <c r="C1042" s="188">
        <v>42353</v>
      </c>
      <c r="D1042" s="159">
        <v>3291.48</v>
      </c>
    </row>
    <row r="1043" spans="1:4" ht="12.75">
      <c r="A1043" s="251">
        <v>44</v>
      </c>
      <c r="B1043" s="223" t="s">
        <v>1274</v>
      </c>
      <c r="C1043" s="188">
        <v>42670</v>
      </c>
      <c r="D1043" s="159">
        <v>1298</v>
      </c>
    </row>
    <row r="1044" spans="1:4" ht="12.75">
      <c r="A1044" s="251">
        <v>45</v>
      </c>
      <c r="B1044" s="223" t="s">
        <v>1275</v>
      </c>
      <c r="C1044" s="188">
        <v>42670</v>
      </c>
      <c r="D1044" s="159">
        <v>1298</v>
      </c>
    </row>
    <row r="1045" spans="1:4" ht="12.75">
      <c r="A1045" s="251">
        <v>46</v>
      </c>
      <c r="B1045" s="223" t="s">
        <v>1276</v>
      </c>
      <c r="C1045" s="188">
        <v>42670</v>
      </c>
      <c r="D1045" s="159">
        <v>1298</v>
      </c>
    </row>
    <row r="1046" spans="1:4" ht="12.75">
      <c r="A1046" s="251">
        <v>47</v>
      </c>
      <c r="B1046" s="223" t="s">
        <v>1274</v>
      </c>
      <c r="C1046" s="188">
        <v>42670</v>
      </c>
      <c r="D1046" s="159">
        <v>1298</v>
      </c>
    </row>
    <row r="1047" spans="1:4" ht="12.75">
      <c r="A1047" s="251">
        <v>48</v>
      </c>
      <c r="B1047" s="223" t="s">
        <v>1277</v>
      </c>
      <c r="C1047" s="188">
        <v>42733</v>
      </c>
      <c r="D1047" s="159">
        <v>3150</v>
      </c>
    </row>
    <row r="1048" spans="1:4" ht="12.75">
      <c r="A1048" s="251">
        <v>49</v>
      </c>
      <c r="B1048" s="223" t="s">
        <v>1277</v>
      </c>
      <c r="C1048" s="188">
        <v>42733</v>
      </c>
      <c r="D1048" s="159">
        <v>3150</v>
      </c>
    </row>
    <row r="1049" spans="1:4" ht="12.75">
      <c r="A1049" s="251">
        <v>50</v>
      </c>
      <c r="B1049" s="223" t="s">
        <v>1278</v>
      </c>
      <c r="C1049" s="188">
        <v>43039</v>
      </c>
      <c r="D1049" s="159">
        <v>1030</v>
      </c>
    </row>
    <row r="1050" spans="1:4" ht="12.75">
      <c r="A1050" s="251">
        <v>51</v>
      </c>
      <c r="B1050" s="223" t="s">
        <v>1279</v>
      </c>
      <c r="C1050" s="188">
        <v>43088</v>
      </c>
      <c r="D1050" s="159">
        <v>1000</v>
      </c>
    </row>
    <row r="1051" spans="1:4" ht="12.75">
      <c r="A1051" s="251">
        <v>52</v>
      </c>
      <c r="B1051" s="223" t="s">
        <v>1280</v>
      </c>
      <c r="C1051" s="188">
        <v>43097</v>
      </c>
      <c r="D1051" s="159">
        <v>3100</v>
      </c>
    </row>
    <row r="1052" spans="1:4" ht="12.75">
      <c r="A1052" s="251">
        <v>53</v>
      </c>
      <c r="B1052" s="223" t="s">
        <v>325</v>
      </c>
      <c r="C1052" s="188">
        <v>41618</v>
      </c>
      <c r="D1052" s="159">
        <v>1525</v>
      </c>
    </row>
    <row r="1053" spans="1:4" ht="12.75">
      <c r="A1053" s="251">
        <v>54</v>
      </c>
      <c r="B1053" s="223" t="s">
        <v>360</v>
      </c>
      <c r="C1053" s="188">
        <v>41907</v>
      </c>
      <c r="D1053" s="159">
        <v>600</v>
      </c>
    </row>
    <row r="1054" spans="1:4" ht="12.75">
      <c r="A1054" s="251">
        <v>55</v>
      </c>
      <c r="B1054" s="223" t="s">
        <v>361</v>
      </c>
      <c r="C1054" s="188">
        <v>41990</v>
      </c>
      <c r="D1054" s="159">
        <v>898</v>
      </c>
    </row>
    <row r="1055" spans="1:4" ht="12.75">
      <c r="A1055" s="251">
        <v>56</v>
      </c>
      <c r="B1055" s="223" t="s">
        <v>362</v>
      </c>
      <c r="C1055" s="188">
        <v>41992</v>
      </c>
      <c r="D1055" s="159">
        <v>3490</v>
      </c>
    </row>
    <row r="1056" spans="1:4" ht="12.75">
      <c r="A1056" s="251">
        <v>57</v>
      </c>
      <c r="B1056" s="223" t="s">
        <v>363</v>
      </c>
      <c r="C1056" s="188">
        <v>42356</v>
      </c>
      <c r="D1056" s="159">
        <v>1358.01</v>
      </c>
    </row>
    <row r="1057" spans="1:4" ht="12.75">
      <c r="A1057" s="251">
        <v>58</v>
      </c>
      <c r="B1057" s="223" t="s">
        <v>364</v>
      </c>
      <c r="C1057" s="188">
        <v>42356</v>
      </c>
      <c r="D1057" s="159">
        <v>1050.01</v>
      </c>
    </row>
    <row r="1058" spans="1:4" ht="12.75">
      <c r="A1058" s="251">
        <v>59</v>
      </c>
      <c r="B1058" s="223" t="s">
        <v>1281</v>
      </c>
      <c r="C1058" s="188">
        <v>42704</v>
      </c>
      <c r="D1058" s="159">
        <v>2529.9</v>
      </c>
    </row>
    <row r="1059" spans="1:4" ht="12.75">
      <c r="A1059" s="251">
        <v>60</v>
      </c>
      <c r="B1059" s="223" t="s">
        <v>1282</v>
      </c>
      <c r="C1059" s="188">
        <v>42712</v>
      </c>
      <c r="D1059" s="159">
        <v>3195</v>
      </c>
    </row>
    <row r="1060" spans="1:4" ht="12.75">
      <c r="A1060" s="251">
        <v>61</v>
      </c>
      <c r="B1060" s="223" t="s">
        <v>1283</v>
      </c>
      <c r="C1060" s="188">
        <v>43069</v>
      </c>
      <c r="D1060" s="159">
        <v>2358.99</v>
      </c>
    </row>
    <row r="1061" spans="1:4" ht="12.75">
      <c r="A1061" s="251">
        <v>62</v>
      </c>
      <c r="B1061" s="223" t="s">
        <v>1284</v>
      </c>
      <c r="C1061" s="188">
        <v>43069</v>
      </c>
      <c r="D1061" s="159">
        <v>1798.82</v>
      </c>
    </row>
    <row r="1062" spans="1:4" ht="12.75">
      <c r="A1062" s="251">
        <v>63</v>
      </c>
      <c r="B1062" s="223" t="s">
        <v>1285</v>
      </c>
      <c r="C1062" s="188">
        <v>43069</v>
      </c>
      <c r="D1062" s="159">
        <v>1099</v>
      </c>
    </row>
    <row r="1063" spans="1:4" ht="12.75">
      <c r="A1063" s="251">
        <v>64</v>
      </c>
      <c r="B1063" s="223" t="s">
        <v>1286</v>
      </c>
      <c r="C1063" s="188">
        <v>43091</v>
      </c>
      <c r="D1063" s="159">
        <v>2040.57</v>
      </c>
    </row>
    <row r="1064" spans="1:4" ht="12.75">
      <c r="A1064" s="251">
        <v>65</v>
      </c>
      <c r="B1064" s="223" t="s">
        <v>1286</v>
      </c>
      <c r="C1064" s="188">
        <v>43091</v>
      </c>
      <c r="D1064" s="159">
        <v>2040.57</v>
      </c>
    </row>
    <row r="1065" spans="1:4" ht="12.75">
      <c r="A1065" s="251">
        <v>66</v>
      </c>
      <c r="B1065" s="223" t="s">
        <v>1287</v>
      </c>
      <c r="C1065" s="188">
        <v>43097</v>
      </c>
      <c r="D1065" s="159">
        <v>1752.75</v>
      </c>
    </row>
    <row r="1066" spans="1:4" ht="12.75">
      <c r="A1066" s="251">
        <v>67</v>
      </c>
      <c r="B1066" s="223" t="s">
        <v>1288</v>
      </c>
      <c r="C1066" s="188">
        <v>43097</v>
      </c>
      <c r="D1066" s="159">
        <v>1979.74</v>
      </c>
    </row>
    <row r="1067" spans="1:4" ht="12.75">
      <c r="A1067" s="251">
        <v>68</v>
      </c>
      <c r="B1067" s="223" t="s">
        <v>366</v>
      </c>
      <c r="C1067" s="188">
        <v>41628</v>
      </c>
      <c r="D1067" s="159">
        <v>563.89</v>
      </c>
    </row>
    <row r="1068" spans="1:4" ht="12.75">
      <c r="A1068" s="251">
        <v>69</v>
      </c>
      <c r="B1068" s="223" t="s">
        <v>366</v>
      </c>
      <c r="C1068" s="188">
        <v>41628</v>
      </c>
      <c r="D1068" s="159">
        <v>563.89</v>
      </c>
    </row>
    <row r="1069" spans="1:4" ht="12.75">
      <c r="A1069" s="251">
        <v>70</v>
      </c>
      <c r="B1069" s="223" t="s">
        <v>369</v>
      </c>
      <c r="C1069" s="188">
        <v>41638</v>
      </c>
      <c r="D1069" s="159">
        <v>999</v>
      </c>
    </row>
    <row r="1070" spans="1:4" ht="12.75">
      <c r="A1070" s="251">
        <v>71</v>
      </c>
      <c r="B1070" s="223" t="s">
        <v>370</v>
      </c>
      <c r="C1070" s="188">
        <v>41782</v>
      </c>
      <c r="D1070" s="159">
        <v>2500</v>
      </c>
    </row>
    <row r="1071" spans="1:4" ht="12.75">
      <c r="A1071" s="251">
        <v>72</v>
      </c>
      <c r="B1071" s="223" t="s">
        <v>371</v>
      </c>
      <c r="C1071" s="188">
        <v>41971</v>
      </c>
      <c r="D1071" s="159">
        <v>3122.97</v>
      </c>
    </row>
    <row r="1072" spans="1:4" ht="12.75">
      <c r="A1072" s="251">
        <v>73</v>
      </c>
      <c r="B1072" s="223" t="s">
        <v>372</v>
      </c>
      <c r="C1072" s="188">
        <v>41466</v>
      </c>
      <c r="D1072" s="159">
        <v>895</v>
      </c>
    </row>
    <row r="1073" spans="1:4" ht="12.75">
      <c r="A1073" s="251">
        <v>74</v>
      </c>
      <c r="B1073" s="223" t="s">
        <v>373</v>
      </c>
      <c r="C1073" s="188">
        <v>41788</v>
      </c>
      <c r="D1073" s="159">
        <v>1888.98</v>
      </c>
    </row>
    <row r="1074" spans="1:4" ht="12.75">
      <c r="A1074" s="251">
        <v>75</v>
      </c>
      <c r="B1074" s="223" t="s">
        <v>374</v>
      </c>
      <c r="C1074" s="188">
        <v>41996</v>
      </c>
      <c r="D1074" s="159">
        <v>2250</v>
      </c>
    </row>
    <row r="1075" spans="1:4" ht="12.75">
      <c r="A1075" s="251">
        <v>76</v>
      </c>
      <c r="B1075" s="223" t="s">
        <v>376</v>
      </c>
      <c r="C1075" s="188">
        <v>42359</v>
      </c>
      <c r="D1075" s="159">
        <v>1490</v>
      </c>
    </row>
    <row r="1076" spans="1:4" ht="12.75">
      <c r="A1076" s="251">
        <v>77</v>
      </c>
      <c r="B1076" s="223" t="s">
        <v>1289</v>
      </c>
      <c r="C1076" s="188">
        <v>42663</v>
      </c>
      <c r="D1076" s="159">
        <v>3113.7</v>
      </c>
    </row>
    <row r="1077" spans="1:4" ht="12.75">
      <c r="A1077" s="251">
        <v>78</v>
      </c>
      <c r="B1077" s="223" t="s">
        <v>336</v>
      </c>
      <c r="C1077" s="188">
        <v>41786</v>
      </c>
      <c r="D1077" s="159">
        <v>3711.13</v>
      </c>
    </row>
    <row r="1078" spans="1:4" ht="12.75">
      <c r="A1078" s="251">
        <v>79</v>
      </c>
      <c r="B1078" s="223" t="s">
        <v>293</v>
      </c>
      <c r="C1078" s="188">
        <v>41971</v>
      </c>
      <c r="D1078" s="159">
        <v>20672.61</v>
      </c>
    </row>
    <row r="1079" spans="1:4" ht="12.75">
      <c r="A1079" s="251">
        <v>80</v>
      </c>
      <c r="B1079" s="223" t="s">
        <v>293</v>
      </c>
      <c r="C1079" s="188">
        <v>41971</v>
      </c>
      <c r="D1079" s="159">
        <v>20672.61</v>
      </c>
    </row>
    <row r="1080" spans="1:4" ht="12.75">
      <c r="A1080" s="251">
        <v>81</v>
      </c>
      <c r="B1080" s="223" t="s">
        <v>337</v>
      </c>
      <c r="C1080" s="188">
        <v>42184</v>
      </c>
      <c r="D1080" s="159">
        <v>8868.3</v>
      </c>
    </row>
    <row r="1081" spans="1:4" ht="12.75">
      <c r="A1081" s="251">
        <v>82</v>
      </c>
      <c r="B1081" s="223" t="s">
        <v>812</v>
      </c>
      <c r="C1081" s="188">
        <v>43097</v>
      </c>
      <c r="D1081" s="159">
        <v>4982.73</v>
      </c>
    </row>
    <row r="1082" spans="1:4" ht="12.75">
      <c r="A1082" s="251">
        <v>83</v>
      </c>
      <c r="B1082" s="223" t="s">
        <v>1290</v>
      </c>
      <c r="C1082" s="188">
        <v>42732</v>
      </c>
      <c r="D1082" s="159">
        <v>5292</v>
      </c>
    </row>
    <row r="1083" spans="2:4" ht="12.75">
      <c r="B1083" s="221" t="s">
        <v>224</v>
      </c>
      <c r="C1083" s="122"/>
      <c r="D1083" s="157">
        <f>SUM(D1000:D1082)</f>
        <v>226477.75999999998</v>
      </c>
    </row>
    <row r="1084" ht="12.75">
      <c r="D1084" s="103"/>
    </row>
    <row r="1085" spans="1:4" ht="12.75">
      <c r="A1085" s="243" t="s">
        <v>377</v>
      </c>
      <c r="B1085" s="222"/>
      <c r="C1085" s="91"/>
      <c r="D1085" s="139"/>
    </row>
    <row r="1086" spans="1:4" ht="12.75">
      <c r="A1086" s="190" t="s">
        <v>653</v>
      </c>
      <c r="B1086" s="219"/>
      <c r="C1086" s="132"/>
      <c r="D1086" s="148"/>
    </row>
    <row r="1087" spans="1:4" ht="12.75">
      <c r="A1087" s="12">
        <v>1</v>
      </c>
      <c r="B1087" s="223" t="s">
        <v>1295</v>
      </c>
      <c r="C1087" s="188">
        <v>42117</v>
      </c>
      <c r="D1087" s="159">
        <v>2626.05</v>
      </c>
    </row>
    <row r="1088" spans="1:4" ht="12.75">
      <c r="A1088" s="12">
        <v>2</v>
      </c>
      <c r="B1088" s="223" t="s">
        <v>1295</v>
      </c>
      <c r="C1088" s="188">
        <v>42117</v>
      </c>
      <c r="D1088" s="159">
        <v>2626.05</v>
      </c>
    </row>
    <row r="1089" spans="1:4" ht="12.75">
      <c r="A1089" s="12">
        <v>3</v>
      </c>
      <c r="B1089" s="223" t="s">
        <v>1296</v>
      </c>
      <c r="C1089" s="188">
        <v>42304</v>
      </c>
      <c r="D1089" s="159">
        <v>10742.25</v>
      </c>
    </row>
    <row r="1090" spans="1:4" ht="12.75">
      <c r="A1090" s="12">
        <v>4</v>
      </c>
      <c r="B1090" s="223" t="s">
        <v>1296</v>
      </c>
      <c r="C1090" s="188">
        <v>42304</v>
      </c>
      <c r="D1090" s="159">
        <v>10742.25</v>
      </c>
    </row>
    <row r="1091" spans="1:4" ht="12.75">
      <c r="A1091" s="12">
        <v>5</v>
      </c>
      <c r="B1091" s="223" t="s">
        <v>1297</v>
      </c>
      <c r="C1091" s="188">
        <v>41492</v>
      </c>
      <c r="D1091" s="159">
        <v>11464.68</v>
      </c>
    </row>
    <row r="1092" spans="1:4" ht="12.75">
      <c r="A1092" s="12">
        <v>6</v>
      </c>
      <c r="B1092" s="223" t="s">
        <v>1298</v>
      </c>
      <c r="C1092" s="188">
        <v>41492</v>
      </c>
      <c r="D1092" s="159">
        <v>5481.42</v>
      </c>
    </row>
    <row r="1093" spans="1:4" ht="12.75">
      <c r="A1093" s="12">
        <v>7</v>
      </c>
      <c r="B1093" s="223" t="s">
        <v>1298</v>
      </c>
      <c r="C1093" s="188">
        <v>41492</v>
      </c>
      <c r="D1093" s="159">
        <v>11464.68</v>
      </c>
    </row>
    <row r="1094" spans="1:4" ht="12.75">
      <c r="A1094" s="12">
        <v>8</v>
      </c>
      <c r="B1094" s="223" t="s">
        <v>1298</v>
      </c>
      <c r="C1094" s="188">
        <v>41492</v>
      </c>
      <c r="D1094" s="159">
        <v>11464.68</v>
      </c>
    </row>
    <row r="1095" spans="1:4" ht="12.75">
      <c r="A1095" s="12">
        <v>9</v>
      </c>
      <c r="B1095" s="223" t="s">
        <v>1298</v>
      </c>
      <c r="C1095" s="188">
        <v>41492</v>
      </c>
      <c r="D1095" s="159">
        <v>11464.68</v>
      </c>
    </row>
    <row r="1096" spans="1:4" ht="12.75">
      <c r="A1096" s="12">
        <v>10</v>
      </c>
      <c r="B1096" s="223" t="s">
        <v>1298</v>
      </c>
      <c r="C1096" s="188">
        <v>41492</v>
      </c>
      <c r="D1096" s="159">
        <v>11464.68</v>
      </c>
    </row>
    <row r="1097" spans="1:4" ht="12.75">
      <c r="A1097" s="12">
        <v>11</v>
      </c>
      <c r="B1097" s="223" t="s">
        <v>1299</v>
      </c>
      <c r="C1097" s="188">
        <v>41492</v>
      </c>
      <c r="D1097" s="159">
        <v>35368.09</v>
      </c>
    </row>
    <row r="1098" spans="1:4" ht="12.75">
      <c r="A1098" s="12">
        <v>12</v>
      </c>
      <c r="B1098" s="223" t="s">
        <v>1299</v>
      </c>
      <c r="C1098" s="188">
        <v>41492</v>
      </c>
      <c r="D1098" s="159">
        <v>35368.09</v>
      </c>
    </row>
    <row r="1099" spans="1:4" ht="12.75">
      <c r="A1099" s="12">
        <v>13</v>
      </c>
      <c r="B1099" s="223" t="s">
        <v>1300</v>
      </c>
      <c r="C1099" s="188">
        <v>42325</v>
      </c>
      <c r="D1099" s="159">
        <v>1906.5</v>
      </c>
    </row>
    <row r="1100" spans="1:4" ht="12.75">
      <c r="A1100" s="12">
        <v>14</v>
      </c>
      <c r="B1100" s="223" t="s">
        <v>1300</v>
      </c>
      <c r="C1100" s="188">
        <v>42325</v>
      </c>
      <c r="D1100" s="159">
        <v>1906.5</v>
      </c>
    </row>
    <row r="1101" spans="1:4" ht="12.75">
      <c r="A1101" s="12">
        <v>15</v>
      </c>
      <c r="B1101" s="223" t="s">
        <v>1300</v>
      </c>
      <c r="C1101" s="188">
        <v>42130</v>
      </c>
      <c r="D1101" s="159">
        <v>2066.4</v>
      </c>
    </row>
    <row r="1102" spans="1:4" ht="12.75">
      <c r="A1102" s="12">
        <v>16</v>
      </c>
      <c r="B1102" s="223" t="s">
        <v>1300</v>
      </c>
      <c r="C1102" s="188">
        <v>42130</v>
      </c>
      <c r="D1102" s="159">
        <v>2066.4</v>
      </c>
    </row>
    <row r="1103" spans="1:4" ht="12.75">
      <c r="A1103" s="12">
        <v>17</v>
      </c>
      <c r="B1103" s="223" t="s">
        <v>1300</v>
      </c>
      <c r="C1103" s="188">
        <v>42130</v>
      </c>
      <c r="D1103" s="159">
        <v>2066.4</v>
      </c>
    </row>
    <row r="1104" spans="1:4" ht="12.75">
      <c r="A1104" s="12">
        <v>18</v>
      </c>
      <c r="B1104" s="223" t="s">
        <v>1300</v>
      </c>
      <c r="C1104" s="188">
        <v>42130</v>
      </c>
      <c r="D1104" s="159">
        <v>2066.4</v>
      </c>
    </row>
    <row r="1105" spans="1:4" ht="12.75">
      <c r="A1105" s="12">
        <v>19</v>
      </c>
      <c r="B1105" s="223" t="s">
        <v>1300</v>
      </c>
      <c r="C1105" s="188">
        <v>42130</v>
      </c>
      <c r="D1105" s="159">
        <v>2066.4</v>
      </c>
    </row>
    <row r="1106" spans="1:4" ht="12.75">
      <c r="A1106" s="12">
        <v>20</v>
      </c>
      <c r="B1106" s="223" t="s">
        <v>1300</v>
      </c>
      <c r="C1106" s="188">
        <v>42130</v>
      </c>
      <c r="D1106" s="159">
        <v>2066.4</v>
      </c>
    </row>
    <row r="1107" spans="1:4" ht="12.75">
      <c r="A1107" s="12">
        <v>21</v>
      </c>
      <c r="B1107" s="223" t="s">
        <v>1300</v>
      </c>
      <c r="C1107" s="188">
        <v>42130</v>
      </c>
      <c r="D1107" s="159">
        <v>2066.4</v>
      </c>
    </row>
    <row r="1108" spans="1:4" ht="12.75">
      <c r="A1108" s="12">
        <v>22</v>
      </c>
      <c r="B1108" s="223" t="s">
        <v>1300</v>
      </c>
      <c r="C1108" s="188">
        <v>42130</v>
      </c>
      <c r="D1108" s="159">
        <v>2066.4</v>
      </c>
    </row>
    <row r="1109" spans="1:4" ht="12.75">
      <c r="A1109" s="12">
        <v>23</v>
      </c>
      <c r="B1109" s="223" t="s">
        <v>1300</v>
      </c>
      <c r="C1109" s="188">
        <v>42130</v>
      </c>
      <c r="D1109" s="159">
        <v>2066.4</v>
      </c>
    </row>
    <row r="1110" spans="1:4" ht="12.75">
      <c r="A1110" s="12">
        <v>24</v>
      </c>
      <c r="B1110" s="223" t="s">
        <v>1300</v>
      </c>
      <c r="C1110" s="188">
        <v>42130</v>
      </c>
      <c r="D1110" s="159">
        <v>2066.4</v>
      </c>
    </row>
    <row r="1111" spans="1:4" ht="12.75">
      <c r="A1111" s="12">
        <v>25</v>
      </c>
      <c r="B1111" s="223" t="s">
        <v>1300</v>
      </c>
      <c r="C1111" s="188">
        <v>42130</v>
      </c>
      <c r="D1111" s="159">
        <v>2066.4</v>
      </c>
    </row>
    <row r="1112" spans="1:4" ht="12.75">
      <c r="A1112" s="12">
        <v>26</v>
      </c>
      <c r="B1112" s="223" t="s">
        <v>1301</v>
      </c>
      <c r="C1112" s="188">
        <v>42130</v>
      </c>
      <c r="D1112" s="159">
        <v>2300.1</v>
      </c>
    </row>
    <row r="1113" spans="1:4" ht="12.75">
      <c r="A1113" s="12">
        <v>27</v>
      </c>
      <c r="B1113" s="223" t="s">
        <v>1301</v>
      </c>
      <c r="C1113" s="188">
        <v>42130</v>
      </c>
      <c r="D1113" s="159">
        <v>2300.1</v>
      </c>
    </row>
    <row r="1114" spans="1:4" ht="12.75">
      <c r="A1114" s="12">
        <v>28</v>
      </c>
      <c r="B1114" s="223" t="s">
        <v>1301</v>
      </c>
      <c r="C1114" s="188">
        <v>42130</v>
      </c>
      <c r="D1114" s="159">
        <v>2300.1</v>
      </c>
    </row>
    <row r="1115" spans="1:4" ht="12.75">
      <c r="A1115" s="12">
        <v>29</v>
      </c>
      <c r="B1115" s="223" t="s">
        <v>1301</v>
      </c>
      <c r="C1115" s="188">
        <v>42130</v>
      </c>
      <c r="D1115" s="159">
        <v>2300.1</v>
      </c>
    </row>
    <row r="1116" spans="1:4" ht="12.75">
      <c r="A1116" s="12">
        <v>30</v>
      </c>
      <c r="B1116" s="223" t="s">
        <v>1302</v>
      </c>
      <c r="C1116" s="188">
        <v>43091</v>
      </c>
      <c r="D1116" s="159">
        <v>1066.41</v>
      </c>
    </row>
    <row r="1117" spans="1:4" ht="12.75">
      <c r="A1117" s="12">
        <v>31</v>
      </c>
      <c r="B1117" s="223" t="s">
        <v>1302</v>
      </c>
      <c r="C1117" s="188">
        <v>43091</v>
      </c>
      <c r="D1117" s="159">
        <v>1066.41</v>
      </c>
    </row>
    <row r="1118" spans="1:4" ht="12.75">
      <c r="A1118" s="12">
        <v>32</v>
      </c>
      <c r="B1118" s="223" t="s">
        <v>1303</v>
      </c>
      <c r="C1118" s="188">
        <v>42172</v>
      </c>
      <c r="D1118" s="159">
        <v>2886.74</v>
      </c>
    </row>
    <row r="1119" spans="1:4" ht="12.75">
      <c r="A1119" s="12">
        <v>33</v>
      </c>
      <c r="B1119" s="223" t="s">
        <v>1304</v>
      </c>
      <c r="C1119" s="188">
        <v>42174</v>
      </c>
      <c r="D1119" s="159">
        <v>3259.99</v>
      </c>
    </row>
    <row r="1120" spans="1:4" ht="12.75">
      <c r="A1120" s="12">
        <v>34</v>
      </c>
      <c r="B1120" s="223" t="s">
        <v>1304</v>
      </c>
      <c r="C1120" s="188">
        <v>42174</v>
      </c>
      <c r="D1120" s="159">
        <v>3259.99</v>
      </c>
    </row>
    <row r="1121" spans="1:4" ht="12.75">
      <c r="A1121" s="12">
        <v>35</v>
      </c>
      <c r="B1121" s="223" t="s">
        <v>1304</v>
      </c>
      <c r="C1121" s="188">
        <v>42174</v>
      </c>
      <c r="D1121" s="159">
        <v>3259.99</v>
      </c>
    </row>
    <row r="1122" spans="1:4" ht="12.75">
      <c r="A1122" s="12">
        <v>36</v>
      </c>
      <c r="B1122" s="223" t="s">
        <v>1304</v>
      </c>
      <c r="C1122" s="188">
        <v>42174</v>
      </c>
      <c r="D1122" s="159">
        <v>3259.99</v>
      </c>
    </row>
    <row r="1123" spans="1:4" ht="12.75">
      <c r="A1123" s="12">
        <v>37</v>
      </c>
      <c r="B1123" s="223" t="s">
        <v>1304</v>
      </c>
      <c r="C1123" s="188">
        <v>42174</v>
      </c>
      <c r="D1123" s="159">
        <v>3259.99</v>
      </c>
    </row>
    <row r="1124" spans="1:4" ht="12.75">
      <c r="A1124" s="12">
        <v>38</v>
      </c>
      <c r="B1124" s="223" t="s">
        <v>1304</v>
      </c>
      <c r="C1124" s="188">
        <v>42174</v>
      </c>
      <c r="D1124" s="159">
        <v>3259.99</v>
      </c>
    </row>
    <row r="1125" spans="1:4" ht="12.75">
      <c r="A1125" s="12">
        <v>39</v>
      </c>
      <c r="B1125" s="223" t="s">
        <v>1304</v>
      </c>
      <c r="C1125" s="188">
        <v>42174</v>
      </c>
      <c r="D1125" s="159">
        <v>3260</v>
      </c>
    </row>
    <row r="1126" spans="1:4" ht="12.75">
      <c r="A1126" s="12">
        <v>40</v>
      </c>
      <c r="B1126" s="223" t="s">
        <v>1304</v>
      </c>
      <c r="C1126" s="188">
        <v>42174</v>
      </c>
      <c r="D1126" s="159">
        <v>3260</v>
      </c>
    </row>
    <row r="1127" spans="1:4" ht="12.75">
      <c r="A1127" s="12">
        <v>41</v>
      </c>
      <c r="B1127" s="223" t="s">
        <v>1305</v>
      </c>
      <c r="C1127" s="188">
        <v>41793</v>
      </c>
      <c r="D1127" s="159">
        <v>3284.1</v>
      </c>
    </row>
    <row r="1128" spans="1:4" ht="12.75">
      <c r="A1128" s="12">
        <v>42</v>
      </c>
      <c r="B1128" s="223" t="s">
        <v>1305</v>
      </c>
      <c r="C1128" s="188">
        <v>41793</v>
      </c>
      <c r="D1128" s="159">
        <v>3284.1</v>
      </c>
    </row>
    <row r="1129" spans="1:4" ht="12.75">
      <c r="A1129" s="12">
        <v>43</v>
      </c>
      <c r="B1129" s="223" t="s">
        <v>1305</v>
      </c>
      <c r="C1129" s="188">
        <v>41793</v>
      </c>
      <c r="D1129" s="159">
        <v>3284.1</v>
      </c>
    </row>
    <row r="1130" spans="1:4" ht="12.75">
      <c r="A1130" s="12">
        <v>44</v>
      </c>
      <c r="B1130" s="223" t="s">
        <v>1305</v>
      </c>
      <c r="C1130" s="188">
        <v>41793</v>
      </c>
      <c r="D1130" s="159">
        <v>3284.1</v>
      </c>
    </row>
    <row r="1131" spans="1:4" ht="12.75">
      <c r="A1131" s="12">
        <v>45</v>
      </c>
      <c r="B1131" s="223" t="s">
        <v>1305</v>
      </c>
      <c r="C1131" s="188">
        <v>41793</v>
      </c>
      <c r="D1131" s="159">
        <v>3284.1</v>
      </c>
    </row>
    <row r="1132" spans="1:4" ht="12.75">
      <c r="A1132" s="12">
        <v>46</v>
      </c>
      <c r="B1132" s="223" t="s">
        <v>1305</v>
      </c>
      <c r="C1132" s="188">
        <v>41793</v>
      </c>
      <c r="D1132" s="159">
        <v>3284.1</v>
      </c>
    </row>
    <row r="1133" spans="1:4" ht="12.75">
      <c r="A1133" s="12">
        <v>47</v>
      </c>
      <c r="B1133" s="223" t="s">
        <v>1305</v>
      </c>
      <c r="C1133" s="188">
        <v>41793</v>
      </c>
      <c r="D1133" s="159">
        <v>3284.1</v>
      </c>
    </row>
    <row r="1134" spans="1:4" ht="12.75">
      <c r="A1134" s="12">
        <v>48</v>
      </c>
      <c r="B1134" s="223" t="s">
        <v>1305</v>
      </c>
      <c r="C1134" s="188">
        <v>41793</v>
      </c>
      <c r="D1134" s="159">
        <v>3284.1</v>
      </c>
    </row>
    <row r="1135" spans="1:4" ht="12.75">
      <c r="A1135" s="12">
        <v>49</v>
      </c>
      <c r="B1135" s="223" t="s">
        <v>1305</v>
      </c>
      <c r="C1135" s="188">
        <v>41793</v>
      </c>
      <c r="D1135" s="159">
        <v>3284.1</v>
      </c>
    </row>
    <row r="1136" spans="1:4" ht="12.75">
      <c r="A1136" s="12">
        <v>50</v>
      </c>
      <c r="B1136" s="223" t="s">
        <v>1305</v>
      </c>
      <c r="C1136" s="188">
        <v>41793</v>
      </c>
      <c r="D1136" s="159">
        <v>3284.1</v>
      </c>
    </row>
    <row r="1137" spans="1:4" ht="12.75">
      <c r="A1137" s="12">
        <v>51</v>
      </c>
      <c r="B1137" s="223" t="s">
        <v>1305</v>
      </c>
      <c r="C1137" s="188">
        <v>41793</v>
      </c>
      <c r="D1137" s="159">
        <v>3284.1</v>
      </c>
    </row>
    <row r="1138" spans="1:4" ht="12.75">
      <c r="A1138" s="12">
        <v>52</v>
      </c>
      <c r="B1138" s="223" t="s">
        <v>1305</v>
      </c>
      <c r="C1138" s="188">
        <v>41793</v>
      </c>
      <c r="D1138" s="159">
        <v>3284.1</v>
      </c>
    </row>
    <row r="1139" spans="1:4" ht="12.75">
      <c r="A1139" s="12">
        <v>53</v>
      </c>
      <c r="B1139" s="223" t="s">
        <v>1305</v>
      </c>
      <c r="C1139" s="188">
        <v>41793</v>
      </c>
      <c r="D1139" s="159">
        <v>3284.1</v>
      </c>
    </row>
    <row r="1140" spans="1:4" ht="12.75">
      <c r="A1140" s="12">
        <v>54</v>
      </c>
      <c r="B1140" s="223" t="s">
        <v>1305</v>
      </c>
      <c r="C1140" s="188">
        <v>41793</v>
      </c>
      <c r="D1140" s="159">
        <v>3284.1</v>
      </c>
    </row>
    <row r="1141" spans="1:4" ht="12.75">
      <c r="A1141" s="12">
        <v>55</v>
      </c>
      <c r="B1141" s="223" t="s">
        <v>1305</v>
      </c>
      <c r="C1141" s="188">
        <v>41793</v>
      </c>
      <c r="D1141" s="159">
        <v>3284.1</v>
      </c>
    </row>
    <row r="1142" spans="1:4" ht="12.75">
      <c r="A1142" s="12">
        <v>56</v>
      </c>
      <c r="B1142" s="223" t="s">
        <v>1305</v>
      </c>
      <c r="C1142" s="188">
        <v>41793</v>
      </c>
      <c r="D1142" s="159">
        <v>3284.1</v>
      </c>
    </row>
    <row r="1143" spans="1:4" ht="12.75">
      <c r="A1143" s="12">
        <v>57</v>
      </c>
      <c r="B1143" s="223" t="s">
        <v>1305</v>
      </c>
      <c r="C1143" s="188">
        <v>41793</v>
      </c>
      <c r="D1143" s="159">
        <v>3284.1</v>
      </c>
    </row>
    <row r="1144" spans="1:4" ht="12.75">
      <c r="A1144" s="12">
        <v>58</v>
      </c>
      <c r="B1144" s="223" t="s">
        <v>1305</v>
      </c>
      <c r="C1144" s="188">
        <v>41793</v>
      </c>
      <c r="D1144" s="159">
        <v>3284.1</v>
      </c>
    </row>
    <row r="1145" spans="1:4" ht="12.75">
      <c r="A1145" s="12">
        <v>59</v>
      </c>
      <c r="B1145" s="223" t="s">
        <v>1305</v>
      </c>
      <c r="C1145" s="188">
        <v>41793</v>
      </c>
      <c r="D1145" s="159">
        <v>3284.1</v>
      </c>
    </row>
    <row r="1146" spans="1:4" ht="12.75">
      <c r="A1146" s="12">
        <v>60</v>
      </c>
      <c r="B1146" s="223" t="s">
        <v>1305</v>
      </c>
      <c r="C1146" s="188">
        <v>41793</v>
      </c>
      <c r="D1146" s="159">
        <v>3284.1</v>
      </c>
    </row>
    <row r="1147" spans="1:4" ht="12.75">
      <c r="A1147" s="12">
        <v>61</v>
      </c>
      <c r="B1147" s="223" t="s">
        <v>1305</v>
      </c>
      <c r="C1147" s="188">
        <v>41793</v>
      </c>
      <c r="D1147" s="159">
        <v>3284.1</v>
      </c>
    </row>
    <row r="1148" spans="1:4" ht="12.75">
      <c r="A1148" s="12">
        <v>62</v>
      </c>
      <c r="B1148" s="223" t="s">
        <v>1305</v>
      </c>
      <c r="C1148" s="188">
        <v>41793</v>
      </c>
      <c r="D1148" s="159">
        <v>3284.1</v>
      </c>
    </row>
    <row r="1149" spans="1:4" ht="12.75">
      <c r="A1149" s="12">
        <v>63</v>
      </c>
      <c r="B1149" s="223" t="s">
        <v>1305</v>
      </c>
      <c r="C1149" s="188">
        <v>41793</v>
      </c>
      <c r="D1149" s="159">
        <v>3284.1</v>
      </c>
    </row>
    <row r="1150" spans="1:4" ht="12.75">
      <c r="A1150" s="12">
        <v>64</v>
      </c>
      <c r="B1150" s="223" t="s">
        <v>1305</v>
      </c>
      <c r="C1150" s="188">
        <v>41793</v>
      </c>
      <c r="D1150" s="159">
        <v>3284.1</v>
      </c>
    </row>
    <row r="1151" spans="1:4" ht="12.75">
      <c r="A1151" s="12">
        <v>65</v>
      </c>
      <c r="B1151" s="223" t="s">
        <v>1305</v>
      </c>
      <c r="C1151" s="188">
        <v>41793</v>
      </c>
      <c r="D1151" s="159">
        <v>3284.1</v>
      </c>
    </row>
    <row r="1152" spans="1:4" ht="12.75">
      <c r="A1152" s="12">
        <v>66</v>
      </c>
      <c r="B1152" s="223" t="s">
        <v>1305</v>
      </c>
      <c r="C1152" s="188">
        <v>41793</v>
      </c>
      <c r="D1152" s="159">
        <v>3284.1</v>
      </c>
    </row>
    <row r="1153" spans="1:4" ht="12.75">
      <c r="A1153" s="12">
        <v>67</v>
      </c>
      <c r="B1153" s="223" t="s">
        <v>1305</v>
      </c>
      <c r="C1153" s="188">
        <v>41793</v>
      </c>
      <c r="D1153" s="159">
        <v>3284.1</v>
      </c>
    </row>
    <row r="1154" spans="1:4" ht="12.75">
      <c r="A1154" s="12">
        <v>68</v>
      </c>
      <c r="B1154" s="223" t="s">
        <v>1305</v>
      </c>
      <c r="C1154" s="188">
        <v>41793</v>
      </c>
      <c r="D1154" s="159">
        <v>3284.1</v>
      </c>
    </row>
    <row r="1155" spans="1:4" ht="12.75">
      <c r="A1155" s="12">
        <v>69</v>
      </c>
      <c r="B1155" s="223" t="s">
        <v>1305</v>
      </c>
      <c r="C1155" s="188">
        <v>41793</v>
      </c>
      <c r="D1155" s="159">
        <v>3284.1</v>
      </c>
    </row>
    <row r="1156" spans="1:4" ht="12.75">
      <c r="A1156" s="12">
        <v>70</v>
      </c>
      <c r="B1156" s="223" t="s">
        <v>1305</v>
      </c>
      <c r="C1156" s="188">
        <v>41793</v>
      </c>
      <c r="D1156" s="159">
        <v>3284.1</v>
      </c>
    </row>
    <row r="1157" spans="1:4" ht="12.75">
      <c r="A1157" s="12">
        <v>71</v>
      </c>
      <c r="B1157" s="223" t="s">
        <v>1306</v>
      </c>
      <c r="C1157" s="188">
        <v>41967</v>
      </c>
      <c r="D1157" s="159">
        <v>13899</v>
      </c>
    </row>
    <row r="1158" spans="1:4" ht="12.75">
      <c r="A1158" s="12">
        <v>72</v>
      </c>
      <c r="B1158" s="223" t="s">
        <v>1307</v>
      </c>
      <c r="C1158" s="188">
        <v>41583</v>
      </c>
      <c r="D1158" s="159">
        <v>14145</v>
      </c>
    </row>
    <row r="1159" spans="1:4" ht="12.75">
      <c r="A1159" s="12">
        <v>73</v>
      </c>
      <c r="B1159" s="223" t="s">
        <v>1307</v>
      </c>
      <c r="C1159" s="188">
        <v>41583</v>
      </c>
      <c r="D1159" s="159">
        <v>14145</v>
      </c>
    </row>
    <row r="1160" spans="1:4" ht="12.75">
      <c r="A1160" s="12">
        <v>74</v>
      </c>
      <c r="B1160" s="223" t="s">
        <v>1307</v>
      </c>
      <c r="C1160" s="188">
        <v>41583</v>
      </c>
      <c r="D1160" s="159">
        <v>14145</v>
      </c>
    </row>
    <row r="1161" spans="1:4" ht="12.75">
      <c r="A1161" s="12">
        <v>75</v>
      </c>
      <c r="B1161" s="223" t="s">
        <v>1308</v>
      </c>
      <c r="C1161" s="188">
        <v>43067</v>
      </c>
      <c r="D1161" s="159">
        <v>12050</v>
      </c>
    </row>
    <row r="1162" spans="1:4" ht="12.75">
      <c r="A1162" s="12">
        <v>76</v>
      </c>
      <c r="B1162" s="223" t="s">
        <v>1309</v>
      </c>
      <c r="C1162" s="188">
        <v>39812</v>
      </c>
      <c r="D1162" s="159">
        <v>193980</v>
      </c>
    </row>
    <row r="1163" spans="1:4" ht="12.75">
      <c r="A1163" s="12">
        <v>77</v>
      </c>
      <c r="B1163" s="223" t="s">
        <v>1310</v>
      </c>
      <c r="C1163" s="188">
        <v>43098</v>
      </c>
      <c r="D1163" s="159">
        <v>3499.9</v>
      </c>
    </row>
    <row r="1164" spans="1:4" ht="12.75">
      <c r="A1164" s="12">
        <v>78</v>
      </c>
      <c r="B1164" s="223" t="s">
        <v>1311</v>
      </c>
      <c r="C1164" s="188">
        <v>41976</v>
      </c>
      <c r="D1164" s="159">
        <v>2766.27</v>
      </c>
    </row>
    <row r="1165" spans="1:4" ht="12.75">
      <c r="A1165" s="12">
        <v>79</v>
      </c>
      <c r="B1165" s="223" t="s">
        <v>1311</v>
      </c>
      <c r="C1165" s="188">
        <v>41976</v>
      </c>
      <c r="D1165" s="159">
        <v>2766.27</v>
      </c>
    </row>
    <row r="1166" spans="1:4" ht="12.75">
      <c r="A1166" s="12">
        <v>80</v>
      </c>
      <c r="B1166" s="223" t="s">
        <v>1311</v>
      </c>
      <c r="C1166" s="188">
        <v>42002</v>
      </c>
      <c r="D1166" s="159">
        <v>3490</v>
      </c>
    </row>
    <row r="1167" spans="1:4" ht="12.75">
      <c r="A1167" s="12">
        <v>81</v>
      </c>
      <c r="B1167" s="223" t="s">
        <v>1312</v>
      </c>
      <c r="C1167" s="188">
        <v>40542</v>
      </c>
      <c r="D1167" s="159">
        <v>64547.04</v>
      </c>
    </row>
    <row r="1168" spans="1:4" ht="12.75">
      <c r="A1168" s="12">
        <v>82</v>
      </c>
      <c r="B1168" s="223" t="s">
        <v>1313</v>
      </c>
      <c r="C1168" s="188">
        <v>42656</v>
      </c>
      <c r="D1168" s="159">
        <v>5570.7</v>
      </c>
    </row>
    <row r="1169" spans="1:4" ht="12.75">
      <c r="A1169" s="12">
        <v>83</v>
      </c>
      <c r="B1169" s="223" t="s">
        <v>1313</v>
      </c>
      <c r="C1169" s="188">
        <v>42656</v>
      </c>
      <c r="D1169" s="159">
        <v>5570.7</v>
      </c>
    </row>
    <row r="1170" spans="1:4" ht="12.75">
      <c r="A1170" s="12">
        <v>84</v>
      </c>
      <c r="B1170" s="223" t="s">
        <v>1314</v>
      </c>
      <c r="C1170" s="188">
        <v>41957</v>
      </c>
      <c r="D1170" s="159">
        <v>2850</v>
      </c>
    </row>
    <row r="1171" spans="1:4" ht="12.75">
      <c r="A1171" s="12">
        <v>85</v>
      </c>
      <c r="B1171" s="223" t="s">
        <v>1315</v>
      </c>
      <c r="C1171" s="188">
        <v>41957</v>
      </c>
      <c r="D1171" s="159">
        <v>3348.99</v>
      </c>
    </row>
    <row r="1172" spans="1:4" ht="12.75">
      <c r="A1172" s="12">
        <v>86</v>
      </c>
      <c r="B1172" s="223" t="s">
        <v>1016</v>
      </c>
      <c r="C1172" s="188">
        <v>43182</v>
      </c>
      <c r="D1172" s="159">
        <v>8987.61</v>
      </c>
    </row>
    <row r="1173" spans="1:4" ht="12.75">
      <c r="A1173" s="12">
        <v>87</v>
      </c>
      <c r="B1173" s="223" t="s">
        <v>1016</v>
      </c>
      <c r="C1173" s="188">
        <v>43265</v>
      </c>
      <c r="D1173" s="159">
        <v>8987.61</v>
      </c>
    </row>
    <row r="1174" spans="1:4" ht="12.75">
      <c r="A1174" s="12">
        <v>88</v>
      </c>
      <c r="B1174" s="223" t="s">
        <v>1010</v>
      </c>
      <c r="C1174" s="188">
        <v>43132</v>
      </c>
      <c r="D1174" s="159">
        <v>16930.95</v>
      </c>
    </row>
    <row r="1175" spans="1:4" ht="12.75">
      <c r="A1175" s="12">
        <v>89</v>
      </c>
      <c r="B1175" s="223" t="s">
        <v>1316</v>
      </c>
      <c r="C1175" s="188">
        <v>41960</v>
      </c>
      <c r="D1175" s="159">
        <v>12045.39</v>
      </c>
    </row>
    <row r="1176" spans="1:4" ht="12.75">
      <c r="A1176" s="12">
        <v>90</v>
      </c>
      <c r="B1176" s="223" t="s">
        <v>1317</v>
      </c>
      <c r="C1176" s="188">
        <v>41960</v>
      </c>
      <c r="D1176" s="159">
        <v>12045.39</v>
      </c>
    </row>
    <row r="1177" spans="1:4" ht="12.75">
      <c r="A1177" s="12">
        <v>91</v>
      </c>
      <c r="B1177" s="223" t="s">
        <v>211</v>
      </c>
      <c r="C1177" s="188">
        <v>42054</v>
      </c>
      <c r="D1177" s="159">
        <v>11490.66</v>
      </c>
    </row>
    <row r="1178" spans="1:4" ht="12.75">
      <c r="A1178" s="12">
        <v>92</v>
      </c>
      <c r="B1178" s="223" t="s">
        <v>1318</v>
      </c>
      <c r="C1178" s="188">
        <v>42555</v>
      </c>
      <c r="D1178" s="159">
        <v>45988.47</v>
      </c>
    </row>
    <row r="1179" spans="1:4" ht="12.75">
      <c r="A1179" s="12">
        <v>93</v>
      </c>
      <c r="B1179" s="223" t="s">
        <v>1318</v>
      </c>
      <c r="C1179" s="188">
        <v>42555</v>
      </c>
      <c r="D1179" s="159">
        <v>45988.47</v>
      </c>
    </row>
    <row r="1180" spans="1:4" ht="12.75">
      <c r="A1180" s="12">
        <v>94</v>
      </c>
      <c r="B1180" s="223" t="s">
        <v>1319</v>
      </c>
      <c r="C1180" s="188">
        <v>40177</v>
      </c>
      <c r="D1180" s="159">
        <v>19927.48</v>
      </c>
    </row>
    <row r="1181" spans="1:4" ht="12.75">
      <c r="A1181" s="12">
        <v>95</v>
      </c>
      <c r="B1181" s="223" t="s">
        <v>1320</v>
      </c>
      <c r="C1181" s="188">
        <v>41635</v>
      </c>
      <c r="D1181" s="159">
        <v>51552.99</v>
      </c>
    </row>
    <row r="1182" spans="1:4" ht="12.75">
      <c r="A1182" s="12">
        <v>96</v>
      </c>
      <c r="B1182" s="223" t="s">
        <v>1321</v>
      </c>
      <c r="C1182" s="188">
        <v>40693</v>
      </c>
      <c r="D1182" s="159">
        <v>25961.52</v>
      </c>
    </row>
    <row r="1183" spans="1:4" ht="12.75">
      <c r="A1183" s="12">
        <v>97</v>
      </c>
      <c r="B1183" s="223" t="s">
        <v>1322</v>
      </c>
      <c r="C1183" s="188">
        <v>41324</v>
      </c>
      <c r="D1183" s="159">
        <v>29433.9</v>
      </c>
    </row>
    <row r="1184" spans="1:4" ht="12.75">
      <c r="A1184" s="12">
        <v>98</v>
      </c>
      <c r="B1184" s="223" t="s">
        <v>1323</v>
      </c>
      <c r="C1184" s="188">
        <v>40381</v>
      </c>
      <c r="D1184" s="159">
        <v>32597</v>
      </c>
    </row>
    <row r="1185" spans="1:4" ht="12.75">
      <c r="A1185" s="12">
        <v>99</v>
      </c>
      <c r="B1185" s="223" t="s">
        <v>1324</v>
      </c>
      <c r="C1185" s="188">
        <v>39812</v>
      </c>
      <c r="D1185" s="159">
        <v>40260</v>
      </c>
    </row>
    <row r="1186" spans="1:4" ht="12.75">
      <c r="A1186" s="12">
        <v>100</v>
      </c>
      <c r="B1186" s="223" t="s">
        <v>1015</v>
      </c>
      <c r="C1186" s="188">
        <v>43152</v>
      </c>
      <c r="D1186" s="159">
        <v>28901.31</v>
      </c>
    </row>
    <row r="1187" spans="1:4" ht="12.75">
      <c r="A1187" s="12">
        <v>101</v>
      </c>
      <c r="B1187" s="223" t="s">
        <v>1325</v>
      </c>
      <c r="C1187" s="188">
        <v>41596</v>
      </c>
      <c r="D1187" s="159">
        <v>40438.71</v>
      </c>
    </row>
    <row r="1188" spans="1:4" ht="12.75">
      <c r="A1188" s="12">
        <v>102</v>
      </c>
      <c r="B1188" s="223" t="s">
        <v>1326</v>
      </c>
      <c r="C1188" s="188">
        <v>41596</v>
      </c>
      <c r="D1188" s="159">
        <v>51552.99</v>
      </c>
    </row>
    <row r="1189" spans="1:4" ht="12.75">
      <c r="A1189" s="12">
        <v>103</v>
      </c>
      <c r="B1189" s="223" t="s">
        <v>1327</v>
      </c>
      <c r="C1189" s="188">
        <v>43096</v>
      </c>
      <c r="D1189" s="159">
        <v>1900.01</v>
      </c>
    </row>
    <row r="1190" spans="1:4" ht="12.75">
      <c r="A1190" s="12">
        <v>104</v>
      </c>
      <c r="B1190" s="223" t="s">
        <v>1328</v>
      </c>
      <c r="C1190" s="188">
        <v>42304</v>
      </c>
      <c r="D1190" s="159">
        <v>12314.52</v>
      </c>
    </row>
    <row r="1191" spans="1:4" ht="12.75">
      <c r="A1191" s="12">
        <v>105</v>
      </c>
      <c r="B1191" s="223" t="s">
        <v>1329</v>
      </c>
      <c r="C1191" s="188">
        <v>39325</v>
      </c>
      <c r="D1191" s="159">
        <v>34999.36</v>
      </c>
    </row>
    <row r="1192" spans="1:4" ht="12.75">
      <c r="A1192" s="12">
        <v>106</v>
      </c>
      <c r="B1192" s="223" t="s">
        <v>1330</v>
      </c>
      <c r="C1192" s="188">
        <v>42172</v>
      </c>
      <c r="D1192" s="159">
        <v>12200</v>
      </c>
    </row>
    <row r="1193" spans="1:4" ht="12.75">
      <c r="A1193" s="12">
        <v>107</v>
      </c>
      <c r="B1193" s="223" t="s">
        <v>1331</v>
      </c>
      <c r="C1193" s="188">
        <v>42702</v>
      </c>
      <c r="D1193" s="159">
        <v>13776</v>
      </c>
    </row>
    <row r="1194" spans="1:4" ht="12.75">
      <c r="A1194" s="12">
        <v>108</v>
      </c>
      <c r="B1194" s="223" t="s">
        <v>1332</v>
      </c>
      <c r="C1194" s="188">
        <v>42670</v>
      </c>
      <c r="D1194" s="159">
        <v>12656.7</v>
      </c>
    </row>
    <row r="1195" spans="1:4" ht="12.75">
      <c r="A1195" s="12">
        <v>109</v>
      </c>
      <c r="B1195" s="223" t="s">
        <v>1333</v>
      </c>
      <c r="C1195" s="188">
        <v>41596</v>
      </c>
      <c r="D1195" s="159">
        <v>4688.76</v>
      </c>
    </row>
    <row r="1196" spans="1:4" ht="12.75">
      <c r="A1196" s="12">
        <v>110</v>
      </c>
      <c r="B1196" s="223" t="s">
        <v>1333</v>
      </c>
      <c r="C1196" s="188">
        <v>41596</v>
      </c>
      <c r="D1196" s="159">
        <v>4688.76</v>
      </c>
    </row>
    <row r="1197" spans="1:4" ht="12.75">
      <c r="A1197" s="12">
        <v>111</v>
      </c>
      <c r="B1197" s="223" t="s">
        <v>1333</v>
      </c>
      <c r="C1197" s="188">
        <v>41596</v>
      </c>
      <c r="D1197" s="159">
        <v>4688.76</v>
      </c>
    </row>
    <row r="1198" spans="1:4" ht="12.75">
      <c r="A1198" s="12">
        <v>112</v>
      </c>
      <c r="B1198" s="223" t="s">
        <v>1333</v>
      </c>
      <c r="C1198" s="188">
        <v>41596</v>
      </c>
      <c r="D1198" s="159">
        <v>4688.76</v>
      </c>
    </row>
    <row r="1199" spans="1:4" ht="12.75">
      <c r="A1199" s="12">
        <v>113</v>
      </c>
      <c r="B1199" s="223" t="s">
        <v>1333</v>
      </c>
      <c r="C1199" s="188">
        <v>41596</v>
      </c>
      <c r="D1199" s="159">
        <v>4688.76</v>
      </c>
    </row>
    <row r="1200" spans="1:4" ht="12.75">
      <c r="A1200" s="12">
        <v>114</v>
      </c>
      <c r="B1200" s="223" t="s">
        <v>1333</v>
      </c>
      <c r="C1200" s="188">
        <v>41596</v>
      </c>
      <c r="D1200" s="159">
        <v>4688.76</v>
      </c>
    </row>
    <row r="1201" spans="1:4" ht="12.75">
      <c r="A1201" s="12">
        <v>115</v>
      </c>
      <c r="B1201" s="223" t="s">
        <v>1334</v>
      </c>
      <c r="C1201" s="188">
        <v>41596</v>
      </c>
      <c r="D1201" s="159">
        <v>4836.36</v>
      </c>
    </row>
    <row r="1202" spans="1:4" ht="12.75">
      <c r="A1202" s="12">
        <v>116</v>
      </c>
      <c r="B1202" s="223" t="s">
        <v>1334</v>
      </c>
      <c r="C1202" s="188">
        <v>41596</v>
      </c>
      <c r="D1202" s="159">
        <v>4836.36</v>
      </c>
    </row>
    <row r="1203" spans="1:4" ht="12.75">
      <c r="A1203" s="12">
        <v>117</v>
      </c>
      <c r="B1203" s="223" t="s">
        <v>1334</v>
      </c>
      <c r="C1203" s="188">
        <v>41596</v>
      </c>
      <c r="D1203" s="159">
        <v>4836.36</v>
      </c>
    </row>
    <row r="1204" spans="1:4" ht="12.75">
      <c r="A1204" s="12">
        <v>118</v>
      </c>
      <c r="B1204" s="223" t="s">
        <v>1334</v>
      </c>
      <c r="C1204" s="188">
        <v>41596</v>
      </c>
      <c r="D1204" s="159">
        <v>4836.36</v>
      </c>
    </row>
    <row r="1205" spans="1:4" ht="12.75">
      <c r="A1205" s="12">
        <v>119</v>
      </c>
      <c r="B1205" s="223" t="s">
        <v>1334</v>
      </c>
      <c r="C1205" s="188">
        <v>41596</v>
      </c>
      <c r="D1205" s="159">
        <v>4836.36</v>
      </c>
    </row>
    <row r="1206" spans="1:4" ht="12.75">
      <c r="A1206" s="12">
        <v>120</v>
      </c>
      <c r="B1206" s="223" t="s">
        <v>1334</v>
      </c>
      <c r="C1206" s="188">
        <v>41596</v>
      </c>
      <c r="D1206" s="159">
        <v>4836.36</v>
      </c>
    </row>
    <row r="1207" spans="1:4" ht="12.75">
      <c r="A1207" s="12">
        <v>121</v>
      </c>
      <c r="B1207" s="223" t="s">
        <v>1334</v>
      </c>
      <c r="C1207" s="188">
        <v>41596</v>
      </c>
      <c r="D1207" s="159">
        <v>4836.36</v>
      </c>
    </row>
    <row r="1208" spans="1:4" ht="12.75">
      <c r="A1208" s="12">
        <v>122</v>
      </c>
      <c r="B1208" s="223" t="s">
        <v>1335</v>
      </c>
      <c r="C1208" s="188">
        <v>41596</v>
      </c>
      <c r="D1208" s="159">
        <v>3378.81</v>
      </c>
    </row>
    <row r="1209" spans="1:4" ht="12.75">
      <c r="A1209" s="12">
        <v>123</v>
      </c>
      <c r="B1209" s="223" t="s">
        <v>1335</v>
      </c>
      <c r="C1209" s="188">
        <v>41596</v>
      </c>
      <c r="D1209" s="159">
        <v>3378.81</v>
      </c>
    </row>
    <row r="1210" spans="1:4" ht="12.75">
      <c r="A1210" s="12">
        <v>124</v>
      </c>
      <c r="B1210" s="223" t="s">
        <v>1335</v>
      </c>
      <c r="C1210" s="188">
        <v>41596</v>
      </c>
      <c r="D1210" s="159">
        <v>3378.81</v>
      </c>
    </row>
    <row r="1211" spans="1:4" ht="12.75">
      <c r="A1211" s="12">
        <v>125</v>
      </c>
      <c r="B1211" s="223" t="s">
        <v>1335</v>
      </c>
      <c r="C1211" s="188">
        <v>41596</v>
      </c>
      <c r="D1211" s="159">
        <v>3378.81</v>
      </c>
    </row>
    <row r="1212" spans="1:4" ht="12.75">
      <c r="A1212" s="12">
        <v>126</v>
      </c>
      <c r="B1212" s="223" t="s">
        <v>1335</v>
      </c>
      <c r="C1212" s="188">
        <v>41596</v>
      </c>
      <c r="D1212" s="159">
        <v>3378.81</v>
      </c>
    </row>
    <row r="1213" spans="1:4" ht="12.75">
      <c r="A1213" s="12">
        <v>127</v>
      </c>
      <c r="B1213" s="223" t="s">
        <v>1335</v>
      </c>
      <c r="C1213" s="188">
        <v>41596</v>
      </c>
      <c r="D1213" s="159">
        <v>3378.81</v>
      </c>
    </row>
    <row r="1214" spans="1:4" ht="12.75">
      <c r="A1214" s="12">
        <v>128</v>
      </c>
      <c r="B1214" s="223" t="s">
        <v>1335</v>
      </c>
      <c r="C1214" s="188">
        <v>41596</v>
      </c>
      <c r="D1214" s="159">
        <v>3378.81</v>
      </c>
    </row>
    <row r="1215" spans="1:4" ht="12.75">
      <c r="A1215" s="12">
        <v>129</v>
      </c>
      <c r="B1215" s="223" t="s">
        <v>1335</v>
      </c>
      <c r="C1215" s="188">
        <v>41596</v>
      </c>
      <c r="D1215" s="159">
        <v>3378.81</v>
      </c>
    </row>
    <row r="1216" spans="1:4" ht="12.75">
      <c r="A1216" s="12">
        <v>130</v>
      </c>
      <c r="B1216" s="223" t="s">
        <v>1335</v>
      </c>
      <c r="C1216" s="188">
        <v>41596</v>
      </c>
      <c r="D1216" s="159">
        <v>3378.81</v>
      </c>
    </row>
    <row r="1217" spans="1:4" ht="12.75">
      <c r="A1217" s="12">
        <v>131</v>
      </c>
      <c r="B1217" s="223" t="s">
        <v>1335</v>
      </c>
      <c r="C1217" s="188">
        <v>41596</v>
      </c>
      <c r="D1217" s="159">
        <v>3378.81</v>
      </c>
    </row>
    <row r="1218" spans="1:4" ht="12.75">
      <c r="A1218" s="12">
        <v>132</v>
      </c>
      <c r="B1218" s="223" t="s">
        <v>1335</v>
      </c>
      <c r="C1218" s="188">
        <v>41596</v>
      </c>
      <c r="D1218" s="159">
        <v>3378.81</v>
      </c>
    </row>
    <row r="1219" spans="1:4" ht="12.75">
      <c r="A1219" s="12">
        <v>133</v>
      </c>
      <c r="B1219" s="223" t="s">
        <v>1335</v>
      </c>
      <c r="C1219" s="188">
        <v>41596</v>
      </c>
      <c r="D1219" s="159">
        <v>3378.81</v>
      </c>
    </row>
    <row r="1220" spans="1:4" ht="12.75">
      <c r="A1220" s="12">
        <v>134</v>
      </c>
      <c r="B1220" s="223" t="s">
        <v>1335</v>
      </c>
      <c r="C1220" s="188">
        <v>41596</v>
      </c>
      <c r="D1220" s="159">
        <v>3378.81</v>
      </c>
    </row>
    <row r="1221" spans="1:4" ht="12.75">
      <c r="A1221" s="12">
        <v>135</v>
      </c>
      <c r="B1221" s="223" t="s">
        <v>1336</v>
      </c>
      <c r="C1221" s="188">
        <v>42002</v>
      </c>
      <c r="D1221" s="159">
        <v>3499.35</v>
      </c>
    </row>
    <row r="1222" spans="1:4" ht="12.75">
      <c r="A1222" s="12">
        <v>136</v>
      </c>
      <c r="B1222" s="223" t="s">
        <v>1337</v>
      </c>
      <c r="C1222" s="188">
        <v>41271</v>
      </c>
      <c r="D1222" s="159">
        <v>5670.3</v>
      </c>
    </row>
    <row r="1223" spans="1:4" ht="12.75">
      <c r="A1223" s="12">
        <v>137</v>
      </c>
      <c r="B1223" s="223" t="s">
        <v>1338</v>
      </c>
      <c r="C1223" s="188">
        <v>42128</v>
      </c>
      <c r="D1223" s="159">
        <v>551.04</v>
      </c>
    </row>
    <row r="1224" spans="1:4" ht="12.75">
      <c r="A1224" s="12">
        <v>138</v>
      </c>
      <c r="B1224" s="223" t="s">
        <v>1338</v>
      </c>
      <c r="C1224" s="188">
        <v>42128</v>
      </c>
      <c r="D1224" s="159">
        <v>551.04</v>
      </c>
    </row>
    <row r="1225" spans="1:4" ht="12.75">
      <c r="A1225" s="12">
        <v>139</v>
      </c>
      <c r="B1225" s="223" t="s">
        <v>1338</v>
      </c>
      <c r="C1225" s="188">
        <v>42128</v>
      </c>
      <c r="D1225" s="159">
        <v>551.04</v>
      </c>
    </row>
    <row r="1226" spans="1:4" ht="12.75">
      <c r="A1226" s="12">
        <v>140</v>
      </c>
      <c r="B1226" s="223" t="s">
        <v>1338</v>
      </c>
      <c r="C1226" s="188">
        <v>42128</v>
      </c>
      <c r="D1226" s="159">
        <v>551.04</v>
      </c>
    </row>
    <row r="1227" spans="1:4" ht="12.75">
      <c r="A1227" s="12">
        <v>141</v>
      </c>
      <c r="B1227" s="223" t="s">
        <v>1338</v>
      </c>
      <c r="C1227" s="188">
        <v>42128</v>
      </c>
      <c r="D1227" s="159">
        <v>551.04</v>
      </c>
    </row>
    <row r="1228" spans="1:4" ht="12.75">
      <c r="A1228" s="12">
        <v>142</v>
      </c>
      <c r="B1228" s="223" t="s">
        <v>1338</v>
      </c>
      <c r="C1228" s="188">
        <v>42128</v>
      </c>
      <c r="D1228" s="159">
        <v>551.04</v>
      </c>
    </row>
    <row r="1229" spans="1:4" ht="12.75">
      <c r="A1229" s="12">
        <v>143</v>
      </c>
      <c r="B1229" s="223" t="s">
        <v>1338</v>
      </c>
      <c r="C1229" s="188">
        <v>42128</v>
      </c>
      <c r="D1229" s="159">
        <v>551.04</v>
      </c>
    </row>
    <row r="1230" spans="1:4" ht="12.75">
      <c r="A1230" s="12">
        <v>144</v>
      </c>
      <c r="B1230" s="223" t="s">
        <v>1338</v>
      </c>
      <c r="C1230" s="188">
        <v>42128</v>
      </c>
      <c r="D1230" s="159">
        <v>551.04</v>
      </c>
    </row>
    <row r="1231" spans="1:4" ht="12.75">
      <c r="A1231" s="12">
        <v>145</v>
      </c>
      <c r="B1231" s="223" t="s">
        <v>1338</v>
      </c>
      <c r="C1231" s="188">
        <v>42128</v>
      </c>
      <c r="D1231" s="159">
        <v>551.04</v>
      </c>
    </row>
    <row r="1232" spans="1:4" ht="12.75">
      <c r="A1232" s="12">
        <v>146</v>
      </c>
      <c r="B1232" s="223" t="s">
        <v>1338</v>
      </c>
      <c r="C1232" s="188">
        <v>42128</v>
      </c>
      <c r="D1232" s="159">
        <v>551.04</v>
      </c>
    </row>
    <row r="1233" spans="1:4" ht="12.75">
      <c r="A1233" s="12">
        <v>147</v>
      </c>
      <c r="B1233" s="223" t="s">
        <v>1338</v>
      </c>
      <c r="C1233" s="188">
        <v>42128</v>
      </c>
      <c r="D1233" s="159">
        <v>551.04</v>
      </c>
    </row>
    <row r="1234" spans="1:4" ht="12.75">
      <c r="A1234" s="12">
        <v>148</v>
      </c>
      <c r="B1234" s="223" t="s">
        <v>1338</v>
      </c>
      <c r="C1234" s="188">
        <v>42128</v>
      </c>
      <c r="D1234" s="159">
        <v>551.04</v>
      </c>
    </row>
    <row r="1235" spans="1:4" ht="12.75">
      <c r="A1235" s="12">
        <v>149</v>
      </c>
      <c r="B1235" s="223" t="s">
        <v>1338</v>
      </c>
      <c r="C1235" s="188">
        <v>42128</v>
      </c>
      <c r="D1235" s="159">
        <v>551.04</v>
      </c>
    </row>
    <row r="1236" spans="1:4" ht="12.75">
      <c r="A1236" s="12">
        <v>150</v>
      </c>
      <c r="B1236" s="223" t="s">
        <v>1338</v>
      </c>
      <c r="C1236" s="188">
        <v>42128</v>
      </c>
      <c r="D1236" s="159">
        <v>551.04</v>
      </c>
    </row>
    <row r="1237" spans="1:4" ht="12.75">
      <c r="A1237" s="12">
        <v>151</v>
      </c>
      <c r="B1237" s="223" t="s">
        <v>1338</v>
      </c>
      <c r="C1237" s="188">
        <v>42128</v>
      </c>
      <c r="D1237" s="159">
        <v>551.04</v>
      </c>
    </row>
    <row r="1238" spans="1:4" ht="12.75">
      <c r="A1238" s="12">
        <v>152</v>
      </c>
      <c r="B1238" s="223" t="s">
        <v>1338</v>
      </c>
      <c r="C1238" s="188">
        <v>42128</v>
      </c>
      <c r="D1238" s="159">
        <v>551.04</v>
      </c>
    </row>
    <row r="1239" spans="1:4" ht="12.75">
      <c r="A1239" s="12">
        <v>153</v>
      </c>
      <c r="B1239" s="223" t="s">
        <v>1338</v>
      </c>
      <c r="C1239" s="188">
        <v>42128</v>
      </c>
      <c r="D1239" s="159">
        <v>551.04</v>
      </c>
    </row>
    <row r="1240" spans="1:4" ht="12.75">
      <c r="A1240" s="12">
        <v>154</v>
      </c>
      <c r="B1240" s="223" t="s">
        <v>1338</v>
      </c>
      <c r="C1240" s="188">
        <v>42128</v>
      </c>
      <c r="D1240" s="159">
        <v>551.04</v>
      </c>
    </row>
    <row r="1241" spans="1:4" ht="12.75">
      <c r="A1241" s="12">
        <v>155</v>
      </c>
      <c r="B1241" s="223" t="s">
        <v>1338</v>
      </c>
      <c r="C1241" s="188">
        <v>42128</v>
      </c>
      <c r="D1241" s="159">
        <v>551.04</v>
      </c>
    </row>
    <row r="1242" spans="1:4" ht="12.75">
      <c r="A1242" s="12">
        <v>156</v>
      </c>
      <c r="B1242" s="223" t="s">
        <v>1338</v>
      </c>
      <c r="C1242" s="188">
        <v>42128</v>
      </c>
      <c r="D1242" s="159">
        <v>551.04</v>
      </c>
    </row>
    <row r="1243" spans="1:4" ht="12.75">
      <c r="A1243" s="12">
        <v>157</v>
      </c>
      <c r="B1243" s="223" t="s">
        <v>1338</v>
      </c>
      <c r="C1243" s="188">
        <v>42128</v>
      </c>
      <c r="D1243" s="159">
        <v>551.04</v>
      </c>
    </row>
    <row r="1244" spans="1:4" ht="12.75">
      <c r="A1244" s="12">
        <v>158</v>
      </c>
      <c r="B1244" s="223" t="s">
        <v>1338</v>
      </c>
      <c r="C1244" s="188">
        <v>42128</v>
      </c>
      <c r="D1244" s="159">
        <v>551.04</v>
      </c>
    </row>
    <row r="1245" spans="1:4" ht="12.75">
      <c r="A1245" s="12">
        <v>159</v>
      </c>
      <c r="B1245" s="223" t="s">
        <v>1338</v>
      </c>
      <c r="C1245" s="188">
        <v>42128</v>
      </c>
      <c r="D1245" s="159">
        <v>551.04</v>
      </c>
    </row>
    <row r="1246" spans="1:4" ht="12.75">
      <c r="A1246" s="12">
        <v>160</v>
      </c>
      <c r="B1246" s="223" t="s">
        <v>1339</v>
      </c>
      <c r="C1246" s="188">
        <v>42321</v>
      </c>
      <c r="D1246" s="159">
        <v>651.9</v>
      </c>
    </row>
    <row r="1247" spans="1:4" ht="25.5">
      <c r="A1247" s="12">
        <v>161</v>
      </c>
      <c r="B1247" s="225" t="s">
        <v>1340</v>
      </c>
      <c r="C1247" s="13" t="s">
        <v>1341</v>
      </c>
      <c r="D1247" s="141">
        <v>57396.72</v>
      </c>
    </row>
    <row r="1248" spans="1:4" ht="25.5">
      <c r="A1248" s="12">
        <v>162</v>
      </c>
      <c r="B1248" s="225" t="s">
        <v>1342</v>
      </c>
      <c r="C1248" s="13" t="s">
        <v>1341</v>
      </c>
      <c r="D1248" s="141">
        <v>14390.7</v>
      </c>
    </row>
    <row r="1249" spans="2:4" ht="12.75">
      <c r="B1249" s="221" t="s">
        <v>224</v>
      </c>
      <c r="C1249" s="122"/>
      <c r="D1249" s="157">
        <f>SUM(D1087:D1248)</f>
        <v>1453549.3100000017</v>
      </c>
    </row>
    <row r="1250" spans="1:4" ht="12.75">
      <c r="A1250" s="190" t="s">
        <v>661</v>
      </c>
      <c r="B1250" s="219"/>
      <c r="C1250" s="132"/>
      <c r="D1250" s="148"/>
    </row>
    <row r="1251" spans="1:4" ht="25.5">
      <c r="A1251" s="12"/>
      <c r="B1251" s="223" t="s">
        <v>1343</v>
      </c>
      <c r="C1251" s="13" t="s">
        <v>1341</v>
      </c>
      <c r="D1251" s="159">
        <v>7054.05</v>
      </c>
    </row>
    <row r="1252" spans="1:4" ht="12.75">
      <c r="A1252" s="12">
        <v>1</v>
      </c>
      <c r="B1252" s="223" t="s">
        <v>1344</v>
      </c>
      <c r="C1252" s="188">
        <v>42731</v>
      </c>
      <c r="D1252" s="159">
        <v>3072.9</v>
      </c>
    </row>
    <row r="1253" spans="1:4" ht="12.75">
      <c r="A1253" s="12">
        <v>2</v>
      </c>
      <c r="B1253" s="223" t="s">
        <v>1345</v>
      </c>
      <c r="C1253" s="188">
        <v>41417</v>
      </c>
      <c r="D1253" s="159">
        <v>11315</v>
      </c>
    </row>
    <row r="1254" spans="1:4" ht="12.75">
      <c r="A1254" s="12">
        <v>3</v>
      </c>
      <c r="B1254" s="223" t="s">
        <v>1346</v>
      </c>
      <c r="C1254" s="188">
        <v>42720</v>
      </c>
      <c r="D1254" s="159">
        <v>4524</v>
      </c>
    </row>
    <row r="1255" spans="1:4" ht="12.75">
      <c r="A1255" s="12">
        <v>4</v>
      </c>
      <c r="B1255" s="223" t="s">
        <v>1347</v>
      </c>
      <c r="C1255" s="188">
        <v>43096</v>
      </c>
      <c r="D1255" s="159">
        <v>3273.99</v>
      </c>
    </row>
    <row r="1256" spans="1:4" ht="12.75">
      <c r="A1256" s="12">
        <v>5</v>
      </c>
      <c r="B1256" s="223" t="s">
        <v>1348</v>
      </c>
      <c r="C1256" s="188">
        <v>39416</v>
      </c>
      <c r="D1256" s="159">
        <v>12700</v>
      </c>
    </row>
    <row r="1257" spans="1:4" ht="12.75">
      <c r="A1257" s="12">
        <v>6</v>
      </c>
      <c r="B1257" s="223" t="s">
        <v>1349</v>
      </c>
      <c r="C1257" s="188">
        <v>43069</v>
      </c>
      <c r="D1257" s="159">
        <v>3948.3</v>
      </c>
    </row>
    <row r="1258" spans="1:4" ht="12.75">
      <c r="A1258" s="12">
        <v>7</v>
      </c>
      <c r="B1258" s="223" t="s">
        <v>1350</v>
      </c>
      <c r="C1258" s="188">
        <v>43019</v>
      </c>
      <c r="D1258" s="159">
        <v>1279.2</v>
      </c>
    </row>
    <row r="1259" spans="1:4" ht="12.75">
      <c r="A1259" s="12">
        <v>8</v>
      </c>
      <c r="B1259" s="223" t="s">
        <v>1350</v>
      </c>
      <c r="C1259" s="188">
        <v>43019</v>
      </c>
      <c r="D1259" s="159">
        <v>1279.2</v>
      </c>
    </row>
    <row r="1260" spans="1:4" ht="12.75">
      <c r="A1260" s="12">
        <v>9</v>
      </c>
      <c r="B1260" s="223" t="s">
        <v>1351</v>
      </c>
      <c r="C1260" s="188">
        <v>41939</v>
      </c>
      <c r="D1260" s="159">
        <v>1151.28</v>
      </c>
    </row>
    <row r="1261" spans="1:4" ht="12.75">
      <c r="A1261" s="12">
        <v>10</v>
      </c>
      <c r="B1261" s="223" t="s">
        <v>1352</v>
      </c>
      <c r="C1261" s="188">
        <v>42361</v>
      </c>
      <c r="D1261" s="159">
        <v>1468.99</v>
      </c>
    </row>
    <row r="1262" spans="1:4" ht="12.75">
      <c r="A1262" s="12">
        <v>11</v>
      </c>
      <c r="B1262" s="223" t="s">
        <v>1353</v>
      </c>
      <c r="C1262" s="188">
        <v>39359</v>
      </c>
      <c r="D1262" s="159">
        <v>16031</v>
      </c>
    </row>
    <row r="1263" spans="1:4" ht="12.75">
      <c r="A1263" s="12">
        <v>12</v>
      </c>
      <c r="B1263" s="223" t="s">
        <v>1354</v>
      </c>
      <c r="C1263" s="188">
        <v>41996</v>
      </c>
      <c r="D1263" s="159">
        <v>3200</v>
      </c>
    </row>
    <row r="1264" spans="1:4" ht="12.75">
      <c r="A1264" s="12">
        <v>13</v>
      </c>
      <c r="B1264" s="223" t="s">
        <v>812</v>
      </c>
      <c r="C1264" s="188">
        <v>43089</v>
      </c>
      <c r="D1264" s="159">
        <v>4982.73</v>
      </c>
    </row>
    <row r="1265" spans="1:4" ht="12.75">
      <c r="A1265" s="12">
        <v>14</v>
      </c>
      <c r="B1265" s="223" t="s">
        <v>812</v>
      </c>
      <c r="C1265" s="188">
        <v>43089</v>
      </c>
      <c r="D1265" s="159">
        <v>4982.73</v>
      </c>
    </row>
    <row r="1266" spans="1:4" ht="12.75">
      <c r="A1266" s="12">
        <v>15</v>
      </c>
      <c r="B1266" s="223" t="s">
        <v>812</v>
      </c>
      <c r="C1266" s="188">
        <v>43089</v>
      </c>
      <c r="D1266" s="159">
        <v>4982.73</v>
      </c>
    </row>
    <row r="1267" spans="1:4" ht="12.75">
      <c r="A1267" s="12">
        <v>16</v>
      </c>
      <c r="B1267" s="223" t="s">
        <v>812</v>
      </c>
      <c r="C1267" s="188">
        <v>43089</v>
      </c>
      <c r="D1267" s="159">
        <v>4982.73</v>
      </c>
    </row>
    <row r="1268" spans="1:4" ht="12.75">
      <c r="A1268" s="12">
        <v>17</v>
      </c>
      <c r="B1268" s="223" t="s">
        <v>812</v>
      </c>
      <c r="C1268" s="188">
        <v>43089</v>
      </c>
      <c r="D1268" s="159">
        <v>4982.73</v>
      </c>
    </row>
    <row r="1269" spans="1:4" ht="12.75">
      <c r="A1269" s="12">
        <v>18</v>
      </c>
      <c r="B1269" s="223" t="s">
        <v>1355</v>
      </c>
      <c r="C1269" s="188">
        <v>41632</v>
      </c>
      <c r="D1269" s="159">
        <v>1840</v>
      </c>
    </row>
    <row r="1270" spans="1:4" ht="12.75">
      <c r="A1270" s="12">
        <v>19</v>
      </c>
      <c r="B1270" s="223" t="s">
        <v>1355</v>
      </c>
      <c r="C1270" s="188">
        <v>41632</v>
      </c>
      <c r="D1270" s="159">
        <v>1840</v>
      </c>
    </row>
    <row r="1271" spans="1:4" ht="12.75">
      <c r="A1271" s="12">
        <v>20</v>
      </c>
      <c r="B1271" s="223" t="s">
        <v>1356</v>
      </c>
      <c r="C1271" s="188">
        <v>41605</v>
      </c>
      <c r="D1271" s="159">
        <v>1000</v>
      </c>
    </row>
    <row r="1272" spans="1:4" ht="12.75">
      <c r="A1272" s="12">
        <v>21</v>
      </c>
      <c r="B1272" s="223" t="s">
        <v>1357</v>
      </c>
      <c r="C1272" s="188">
        <v>41949</v>
      </c>
      <c r="D1272" s="159">
        <v>1107</v>
      </c>
    </row>
    <row r="1273" spans="1:4" ht="12.75">
      <c r="A1273" s="12">
        <v>22</v>
      </c>
      <c r="B1273" s="223" t="s">
        <v>1358</v>
      </c>
      <c r="C1273" s="188">
        <v>42325</v>
      </c>
      <c r="D1273" s="159">
        <v>3444</v>
      </c>
    </row>
    <row r="1274" spans="1:4" ht="12.75">
      <c r="A1274" s="12">
        <v>23</v>
      </c>
      <c r="B1274" s="223" t="s">
        <v>1359</v>
      </c>
      <c r="C1274" s="188">
        <v>41627</v>
      </c>
      <c r="D1274" s="159">
        <v>1339</v>
      </c>
    </row>
    <row r="1275" spans="1:4" ht="12.75">
      <c r="A1275" s="12">
        <v>24</v>
      </c>
      <c r="B1275" s="223" t="s">
        <v>1360</v>
      </c>
      <c r="C1275" s="188">
        <v>41939</v>
      </c>
      <c r="D1275" s="159">
        <v>1530.12</v>
      </c>
    </row>
    <row r="1276" spans="1:4" ht="12.75">
      <c r="A1276" s="12">
        <v>25</v>
      </c>
      <c r="B1276" s="223" t="s">
        <v>1361</v>
      </c>
      <c r="C1276" s="188">
        <v>41939</v>
      </c>
      <c r="D1276" s="159">
        <v>3308.7</v>
      </c>
    </row>
    <row r="1277" spans="1:4" ht="12.75">
      <c r="A1277" s="12">
        <v>26</v>
      </c>
      <c r="B1277" s="223" t="s">
        <v>1361</v>
      </c>
      <c r="C1277" s="188">
        <v>41939</v>
      </c>
      <c r="D1277" s="159">
        <v>3308.7</v>
      </c>
    </row>
    <row r="1278" spans="1:4" ht="12.75">
      <c r="A1278" s="12">
        <v>27</v>
      </c>
      <c r="B1278" s="223" t="s">
        <v>1362</v>
      </c>
      <c r="C1278" s="188">
        <v>41949</v>
      </c>
      <c r="D1278" s="159">
        <v>1898</v>
      </c>
    </row>
    <row r="1279" spans="1:4" ht="12.75">
      <c r="A1279" s="12">
        <v>28</v>
      </c>
      <c r="B1279" s="223" t="s">
        <v>1363</v>
      </c>
      <c r="C1279" s="188">
        <v>41605</v>
      </c>
      <c r="D1279" s="159">
        <v>1089</v>
      </c>
    </row>
    <row r="1280" spans="1:4" ht="12.75">
      <c r="A1280" s="12">
        <v>29</v>
      </c>
      <c r="B1280" s="223" t="s">
        <v>1364</v>
      </c>
      <c r="C1280" s="188">
        <v>42731</v>
      </c>
      <c r="D1280" s="159">
        <v>2139</v>
      </c>
    </row>
    <row r="1281" spans="1:4" ht="12.75">
      <c r="A1281" s="12">
        <v>30</v>
      </c>
      <c r="B1281" s="223" t="s">
        <v>1365</v>
      </c>
      <c r="C1281" s="188">
        <v>41935</v>
      </c>
      <c r="D1281" s="159">
        <v>289.05</v>
      </c>
    </row>
    <row r="1282" spans="1:4" ht="12.75">
      <c r="A1282" s="12">
        <v>31</v>
      </c>
      <c r="B1282" s="223" t="s">
        <v>1366</v>
      </c>
      <c r="C1282" s="188">
        <v>43096</v>
      </c>
      <c r="D1282" s="159">
        <v>799</v>
      </c>
    </row>
    <row r="1283" spans="1:4" ht="12.75">
      <c r="A1283" s="12">
        <v>32</v>
      </c>
      <c r="B1283" s="223" t="s">
        <v>1367</v>
      </c>
      <c r="C1283" s="188">
        <v>43096</v>
      </c>
      <c r="D1283" s="159">
        <v>779</v>
      </c>
    </row>
    <row r="1284" spans="1:4" ht="12.75">
      <c r="A1284" s="12">
        <v>33</v>
      </c>
      <c r="B1284" s="223" t="s">
        <v>1368</v>
      </c>
      <c r="C1284" s="188">
        <v>43096</v>
      </c>
      <c r="D1284" s="159">
        <v>879</v>
      </c>
    </row>
    <row r="1285" spans="1:4" ht="12.75">
      <c r="A1285" s="12">
        <v>34</v>
      </c>
      <c r="B1285" s="223" t="s">
        <v>1369</v>
      </c>
      <c r="C1285" s="188">
        <v>41935</v>
      </c>
      <c r="D1285" s="159">
        <v>295.2</v>
      </c>
    </row>
    <row r="1286" spans="1:4" ht="12.75">
      <c r="A1286" s="12">
        <v>35</v>
      </c>
      <c r="B1286" s="223" t="s">
        <v>1370</v>
      </c>
      <c r="C1286" s="188">
        <v>42723</v>
      </c>
      <c r="D1286" s="159">
        <v>349</v>
      </c>
    </row>
    <row r="1287" spans="1:4" ht="12.75">
      <c r="A1287" s="12">
        <v>36</v>
      </c>
      <c r="B1287" s="223" t="s">
        <v>1371</v>
      </c>
      <c r="C1287" s="188">
        <v>43137</v>
      </c>
      <c r="D1287" s="159">
        <v>522.75</v>
      </c>
    </row>
    <row r="1288" spans="1:4" ht="12.75">
      <c r="A1288" s="12">
        <v>37</v>
      </c>
      <c r="B1288" s="223" t="s">
        <v>1371</v>
      </c>
      <c r="C1288" s="188">
        <v>43137</v>
      </c>
      <c r="D1288" s="159">
        <v>522.75</v>
      </c>
    </row>
    <row r="1289" spans="1:4" ht="12.75">
      <c r="A1289" s="12">
        <v>38</v>
      </c>
      <c r="B1289" s="223" t="s">
        <v>1372</v>
      </c>
      <c r="C1289" s="188">
        <v>42719</v>
      </c>
      <c r="D1289" s="159">
        <v>853.01</v>
      </c>
    </row>
    <row r="1290" spans="1:4" ht="12.75">
      <c r="A1290" s="12">
        <v>39</v>
      </c>
      <c r="B1290" s="223" t="s">
        <v>1373</v>
      </c>
      <c r="C1290" s="188">
        <v>41620</v>
      </c>
      <c r="D1290" s="159">
        <v>149</v>
      </c>
    </row>
    <row r="1291" spans="1:4" ht="12.75">
      <c r="A1291" s="12">
        <v>40</v>
      </c>
      <c r="B1291" s="223" t="s">
        <v>1373</v>
      </c>
      <c r="C1291" s="188">
        <v>41620</v>
      </c>
      <c r="D1291" s="159">
        <v>149</v>
      </c>
    </row>
    <row r="1292" spans="1:4" ht="12.75">
      <c r="A1292" s="12">
        <v>41</v>
      </c>
      <c r="B1292" s="223" t="s">
        <v>1373</v>
      </c>
      <c r="C1292" s="188">
        <v>41620</v>
      </c>
      <c r="D1292" s="159">
        <v>149</v>
      </c>
    </row>
    <row r="1293" spans="1:4" ht="12.75">
      <c r="A1293" s="12">
        <v>42</v>
      </c>
      <c r="B1293" s="223" t="s">
        <v>1373</v>
      </c>
      <c r="C1293" s="188">
        <v>41620</v>
      </c>
      <c r="D1293" s="159">
        <v>149</v>
      </c>
    </row>
    <row r="1294" spans="1:4" ht="12.75">
      <c r="A1294" s="12">
        <v>43</v>
      </c>
      <c r="B1294" s="223" t="s">
        <v>1373</v>
      </c>
      <c r="C1294" s="188">
        <v>41620</v>
      </c>
      <c r="D1294" s="159">
        <v>149</v>
      </c>
    </row>
    <row r="1295" spans="1:4" ht="12.75">
      <c r="A1295" s="12">
        <v>44</v>
      </c>
      <c r="B1295" s="223" t="s">
        <v>1373</v>
      </c>
      <c r="C1295" s="188">
        <v>41620</v>
      </c>
      <c r="D1295" s="159">
        <v>149</v>
      </c>
    </row>
    <row r="1296" spans="1:4" ht="12.75">
      <c r="A1296" s="12">
        <v>45</v>
      </c>
      <c r="B1296" s="223" t="s">
        <v>1373</v>
      </c>
      <c r="C1296" s="188">
        <v>41620</v>
      </c>
      <c r="D1296" s="159">
        <v>149</v>
      </c>
    </row>
    <row r="1297" spans="1:4" ht="12.75">
      <c r="A1297" s="12">
        <v>46</v>
      </c>
      <c r="B1297" s="223" t="s">
        <v>1373</v>
      </c>
      <c r="C1297" s="188">
        <v>41620</v>
      </c>
      <c r="D1297" s="159">
        <v>149</v>
      </c>
    </row>
    <row r="1298" spans="1:4" ht="12.75">
      <c r="A1298" s="12">
        <v>47</v>
      </c>
      <c r="B1298" s="223" t="s">
        <v>1374</v>
      </c>
      <c r="C1298" s="188">
        <v>42321</v>
      </c>
      <c r="D1298" s="159">
        <v>424.35</v>
      </c>
    </row>
    <row r="1299" spans="1:4" ht="12.75">
      <c r="A1299" s="12">
        <v>48</v>
      </c>
      <c r="B1299" s="223" t="s">
        <v>1374</v>
      </c>
      <c r="C1299" s="188">
        <v>42321</v>
      </c>
      <c r="D1299" s="159">
        <v>424.35</v>
      </c>
    </row>
    <row r="1300" spans="1:4" ht="12.75">
      <c r="A1300" s="12">
        <v>49</v>
      </c>
      <c r="B1300" s="223" t="s">
        <v>1375</v>
      </c>
      <c r="C1300" s="188">
        <v>41935</v>
      </c>
      <c r="D1300" s="159">
        <v>311.19</v>
      </c>
    </row>
    <row r="1301" spans="1:4" ht="12.75">
      <c r="A1301" s="12">
        <v>50</v>
      </c>
      <c r="B1301" s="223" t="s">
        <v>1375</v>
      </c>
      <c r="C1301" s="188">
        <v>41935</v>
      </c>
      <c r="D1301" s="159">
        <v>311.19</v>
      </c>
    </row>
    <row r="1302" spans="1:4" ht="12.75">
      <c r="A1302" s="12">
        <v>51</v>
      </c>
      <c r="B1302" s="223" t="s">
        <v>1376</v>
      </c>
      <c r="C1302" s="188">
        <v>42642</v>
      </c>
      <c r="D1302" s="159">
        <v>713.4</v>
      </c>
    </row>
    <row r="1303" spans="1:4" ht="12.75">
      <c r="A1303" s="12">
        <v>52</v>
      </c>
      <c r="B1303" s="223" t="s">
        <v>1376</v>
      </c>
      <c r="C1303" s="188">
        <v>42642</v>
      </c>
      <c r="D1303" s="159">
        <v>713.4</v>
      </c>
    </row>
    <row r="1304" spans="1:4" ht="12.75">
      <c r="A1304" s="12">
        <v>53</v>
      </c>
      <c r="B1304" s="223" t="s">
        <v>1376</v>
      </c>
      <c r="C1304" s="188">
        <v>42642</v>
      </c>
      <c r="D1304" s="159">
        <v>713.4</v>
      </c>
    </row>
    <row r="1305" spans="1:4" ht="12.75">
      <c r="A1305" s="12">
        <v>54</v>
      </c>
      <c r="B1305" s="223" t="s">
        <v>1376</v>
      </c>
      <c r="C1305" s="188">
        <v>42642</v>
      </c>
      <c r="D1305" s="159">
        <v>713.4</v>
      </c>
    </row>
    <row r="1306" spans="1:4" ht="12.75">
      <c r="A1306" s="12">
        <v>55</v>
      </c>
      <c r="B1306" s="223" t="s">
        <v>1376</v>
      </c>
      <c r="C1306" s="188">
        <v>42642</v>
      </c>
      <c r="D1306" s="159">
        <v>713.4</v>
      </c>
    </row>
    <row r="1307" spans="1:4" ht="12.75">
      <c r="A1307" s="12">
        <v>56</v>
      </c>
      <c r="B1307" s="223" t="s">
        <v>1376</v>
      </c>
      <c r="C1307" s="188">
        <v>42642</v>
      </c>
      <c r="D1307" s="159">
        <v>713.4</v>
      </c>
    </row>
    <row r="1308" spans="1:4" ht="12.75">
      <c r="A1308" s="12">
        <v>57</v>
      </c>
      <c r="B1308" s="223" t="s">
        <v>1376</v>
      </c>
      <c r="C1308" s="188">
        <v>42723</v>
      </c>
      <c r="D1308" s="159">
        <v>676.5</v>
      </c>
    </row>
    <row r="1309" spans="1:4" ht="12.75">
      <c r="A1309" s="12">
        <v>58</v>
      </c>
      <c r="B1309" s="223" t="s">
        <v>1376</v>
      </c>
      <c r="C1309" s="188">
        <v>42723</v>
      </c>
      <c r="D1309" s="159">
        <v>676.5</v>
      </c>
    </row>
    <row r="1310" spans="1:4" ht="12.75">
      <c r="A1310" s="12">
        <v>59</v>
      </c>
      <c r="B1310" s="223" t="s">
        <v>1376</v>
      </c>
      <c r="C1310" s="188">
        <v>42723</v>
      </c>
      <c r="D1310" s="159">
        <v>676.5</v>
      </c>
    </row>
    <row r="1311" spans="2:4" ht="12.75">
      <c r="B1311" s="221" t="s">
        <v>224</v>
      </c>
      <c r="C1311" s="122"/>
      <c r="D1311" s="157">
        <f>SUM(D1251:D1310)</f>
        <v>133316.81999999995</v>
      </c>
    </row>
    <row r="1312" spans="1:4" ht="12.75">
      <c r="A1312" s="190" t="s">
        <v>654</v>
      </c>
      <c r="B1312" s="219"/>
      <c r="C1312" s="132"/>
      <c r="D1312" s="148"/>
    </row>
    <row r="1313" spans="1:4" ht="12.75">
      <c r="A1313" s="12">
        <v>1</v>
      </c>
      <c r="B1313" s="223" t="s">
        <v>1377</v>
      </c>
      <c r="C1313" s="188">
        <v>43098</v>
      </c>
      <c r="D1313" s="159">
        <v>1131.6</v>
      </c>
    </row>
    <row r="1314" spans="1:4" ht="12.75">
      <c r="A1314" s="12">
        <v>2</v>
      </c>
      <c r="B1314" s="223" t="s">
        <v>1378</v>
      </c>
      <c r="C1314" s="188">
        <v>41271</v>
      </c>
      <c r="D1314" s="159">
        <v>10061.4</v>
      </c>
    </row>
    <row r="1315" spans="1:4" ht="12.75">
      <c r="A1315" s="60">
        <v>3</v>
      </c>
      <c r="B1315" s="226" t="s">
        <v>1379</v>
      </c>
      <c r="C1315" s="84">
        <v>42766</v>
      </c>
      <c r="D1315" s="178">
        <v>17169.57</v>
      </c>
    </row>
    <row r="1316" spans="2:4" ht="12.75">
      <c r="B1316" s="221" t="s">
        <v>224</v>
      </c>
      <c r="C1316" s="156"/>
      <c r="D1316" s="157">
        <f>SUM(D1313:D1315)</f>
        <v>28362.57</v>
      </c>
    </row>
    <row r="1317" ht="12.75">
      <c r="D1317" s="103"/>
    </row>
    <row r="1318" spans="1:4" ht="12.75">
      <c r="A1318" s="243" t="s">
        <v>378</v>
      </c>
      <c r="B1318" s="222"/>
      <c r="C1318" s="91"/>
      <c r="D1318" s="139"/>
    </row>
    <row r="1319" spans="1:4" ht="12.75">
      <c r="A1319" s="190" t="s">
        <v>653</v>
      </c>
      <c r="B1319" s="219"/>
      <c r="C1319" s="132"/>
      <c r="D1319" s="148"/>
    </row>
    <row r="1320" spans="1:4" ht="12.75">
      <c r="A1320" s="24">
        <v>1</v>
      </c>
      <c r="B1320" s="223" t="s">
        <v>379</v>
      </c>
      <c r="C1320" s="188">
        <v>41270</v>
      </c>
      <c r="D1320" s="159">
        <v>21494.25</v>
      </c>
    </row>
    <row r="1321" spans="1:4" ht="12.75">
      <c r="A1321" s="12">
        <v>2</v>
      </c>
      <c r="B1321" s="223" t="s">
        <v>379</v>
      </c>
      <c r="C1321" s="188">
        <v>41270</v>
      </c>
      <c r="D1321" s="159">
        <v>21494.25</v>
      </c>
    </row>
    <row r="1322" spans="1:4" ht="12.75">
      <c r="A1322" s="24">
        <v>3</v>
      </c>
      <c r="B1322" s="223" t="s">
        <v>380</v>
      </c>
      <c r="C1322" s="188">
        <v>41270</v>
      </c>
      <c r="D1322" s="159">
        <v>6348.03</v>
      </c>
    </row>
    <row r="1323" spans="1:4" ht="12.75">
      <c r="A1323" s="12">
        <v>4</v>
      </c>
      <c r="B1323" s="223" t="s">
        <v>381</v>
      </c>
      <c r="C1323" s="188">
        <v>41638</v>
      </c>
      <c r="D1323" s="159">
        <v>3610.05</v>
      </c>
    </row>
    <row r="1324" spans="1:4" ht="12.75">
      <c r="A1324" s="24">
        <v>5</v>
      </c>
      <c r="B1324" s="223" t="s">
        <v>381</v>
      </c>
      <c r="C1324" s="188">
        <v>41638</v>
      </c>
      <c r="D1324" s="159">
        <v>3610.05</v>
      </c>
    </row>
    <row r="1325" spans="1:4" ht="12.75">
      <c r="A1325" s="12">
        <v>6</v>
      </c>
      <c r="B1325" s="223" t="s">
        <v>381</v>
      </c>
      <c r="C1325" s="188">
        <v>41638</v>
      </c>
      <c r="D1325" s="159">
        <v>3610.05</v>
      </c>
    </row>
    <row r="1326" spans="1:4" ht="12.75">
      <c r="A1326" s="24">
        <v>7</v>
      </c>
      <c r="B1326" s="223" t="s">
        <v>381</v>
      </c>
      <c r="C1326" s="188">
        <v>41638</v>
      </c>
      <c r="D1326" s="159">
        <v>3610.05</v>
      </c>
    </row>
    <row r="1327" spans="1:4" ht="12.75">
      <c r="A1327" s="12">
        <v>8</v>
      </c>
      <c r="B1327" s="223" t="s">
        <v>381</v>
      </c>
      <c r="C1327" s="188">
        <v>41638</v>
      </c>
      <c r="D1327" s="159">
        <v>3610.05</v>
      </c>
    </row>
    <row r="1328" spans="1:4" ht="12.75">
      <c r="A1328" s="24">
        <v>9</v>
      </c>
      <c r="B1328" s="223" t="s">
        <v>381</v>
      </c>
      <c r="C1328" s="188">
        <v>41638</v>
      </c>
      <c r="D1328" s="159">
        <v>3610.05</v>
      </c>
    </row>
    <row r="1329" spans="1:4" ht="12.75">
      <c r="A1329" s="12">
        <v>10</v>
      </c>
      <c r="B1329" s="223" t="s">
        <v>381</v>
      </c>
      <c r="C1329" s="188">
        <v>41638</v>
      </c>
      <c r="D1329" s="159">
        <v>3610.05</v>
      </c>
    </row>
    <row r="1330" spans="1:4" ht="12.75">
      <c r="A1330" s="24">
        <v>11</v>
      </c>
      <c r="B1330" s="223" t="s">
        <v>382</v>
      </c>
      <c r="C1330" s="188">
        <v>41739</v>
      </c>
      <c r="D1330" s="159">
        <v>14774.15</v>
      </c>
    </row>
    <row r="1331" spans="1:4" ht="12.75">
      <c r="A1331" s="12">
        <v>12</v>
      </c>
      <c r="B1331" s="223" t="s">
        <v>383</v>
      </c>
      <c r="C1331" s="188">
        <v>41820</v>
      </c>
      <c r="D1331" s="159">
        <v>8799</v>
      </c>
    </row>
    <row r="1332" spans="1:4" ht="12.75">
      <c r="A1332" s="24">
        <v>13</v>
      </c>
      <c r="B1332" s="223" t="s">
        <v>384</v>
      </c>
      <c r="C1332" s="188">
        <v>41820</v>
      </c>
      <c r="D1332" s="159">
        <v>13862.1</v>
      </c>
    </row>
    <row r="1333" spans="1:4" ht="12.75">
      <c r="A1333" s="12">
        <v>14</v>
      </c>
      <c r="B1333" s="223" t="s">
        <v>385</v>
      </c>
      <c r="C1333" s="188">
        <v>42004</v>
      </c>
      <c r="D1333" s="159">
        <v>5392.4</v>
      </c>
    </row>
    <row r="1334" spans="1:4" ht="12.75">
      <c r="A1334" s="24">
        <v>15</v>
      </c>
      <c r="B1334" s="223" t="s">
        <v>386</v>
      </c>
      <c r="C1334" s="188">
        <v>42004</v>
      </c>
      <c r="D1334" s="159">
        <v>6344</v>
      </c>
    </row>
    <row r="1335" spans="1:4" ht="12.75">
      <c r="A1335" s="12">
        <v>16</v>
      </c>
      <c r="B1335" s="223" t="s">
        <v>387</v>
      </c>
      <c r="C1335" s="188">
        <v>42004</v>
      </c>
      <c r="D1335" s="159">
        <v>5621.1</v>
      </c>
    </row>
    <row r="1336" spans="1:4" ht="12.75">
      <c r="A1336" s="24">
        <v>17</v>
      </c>
      <c r="B1336" s="223" t="s">
        <v>387</v>
      </c>
      <c r="C1336" s="188">
        <v>42004</v>
      </c>
      <c r="D1336" s="159">
        <v>5621.1</v>
      </c>
    </row>
    <row r="1337" spans="1:4" ht="12.75">
      <c r="A1337" s="12">
        <v>18</v>
      </c>
      <c r="B1337" s="223" t="s">
        <v>387</v>
      </c>
      <c r="C1337" s="188">
        <v>42004</v>
      </c>
      <c r="D1337" s="159">
        <v>5621.1</v>
      </c>
    </row>
    <row r="1338" spans="1:4" ht="12.75">
      <c r="A1338" s="24">
        <v>19</v>
      </c>
      <c r="B1338" s="223" t="s">
        <v>388</v>
      </c>
      <c r="C1338" s="188">
        <v>42293</v>
      </c>
      <c r="D1338" s="159">
        <v>8351.7</v>
      </c>
    </row>
    <row r="1339" spans="1:4" ht="12.75">
      <c r="A1339" s="12">
        <v>20</v>
      </c>
      <c r="B1339" s="223" t="s">
        <v>388</v>
      </c>
      <c r="C1339" s="188">
        <v>42293</v>
      </c>
      <c r="D1339" s="159">
        <v>8351.7</v>
      </c>
    </row>
    <row r="1340" spans="1:4" ht="12.75">
      <c r="A1340" s="24">
        <v>21</v>
      </c>
      <c r="B1340" s="223" t="s">
        <v>389</v>
      </c>
      <c r="C1340" s="188">
        <v>42297</v>
      </c>
      <c r="D1340" s="159">
        <v>5701</v>
      </c>
    </row>
    <row r="1341" spans="1:4" ht="12.75">
      <c r="A1341" s="12">
        <v>22</v>
      </c>
      <c r="B1341" s="223" t="s">
        <v>390</v>
      </c>
      <c r="C1341" s="188">
        <v>40925</v>
      </c>
      <c r="D1341" s="159">
        <v>2656.8</v>
      </c>
    </row>
    <row r="1342" spans="1:4" ht="12.75">
      <c r="A1342" s="24">
        <v>23</v>
      </c>
      <c r="B1342" s="223" t="s">
        <v>392</v>
      </c>
      <c r="C1342" s="188">
        <v>40953</v>
      </c>
      <c r="D1342" s="159">
        <v>699</v>
      </c>
    </row>
    <row r="1343" spans="1:4" ht="12.75">
      <c r="A1343" s="12">
        <v>24</v>
      </c>
      <c r="B1343" s="223" t="s">
        <v>391</v>
      </c>
      <c r="C1343" s="188">
        <v>40963</v>
      </c>
      <c r="D1343" s="159">
        <v>2754</v>
      </c>
    </row>
    <row r="1344" spans="1:4" ht="12.75">
      <c r="A1344" s="24">
        <v>25</v>
      </c>
      <c r="B1344" s="223" t="s">
        <v>393</v>
      </c>
      <c r="C1344" s="188">
        <v>40969</v>
      </c>
      <c r="D1344" s="159">
        <v>577</v>
      </c>
    </row>
    <row r="1345" spans="1:4" ht="12.75">
      <c r="A1345" s="12">
        <v>26</v>
      </c>
      <c r="B1345" s="223" t="s">
        <v>393</v>
      </c>
      <c r="C1345" s="188">
        <v>40969</v>
      </c>
      <c r="D1345" s="159">
        <v>577</v>
      </c>
    </row>
    <row r="1346" spans="1:4" ht="12.75">
      <c r="A1346" s="24">
        <v>27</v>
      </c>
      <c r="B1346" s="223" t="s">
        <v>393</v>
      </c>
      <c r="C1346" s="188">
        <v>40969</v>
      </c>
      <c r="D1346" s="159">
        <v>577</v>
      </c>
    </row>
    <row r="1347" spans="1:4" ht="12.75">
      <c r="A1347" s="12">
        <v>28</v>
      </c>
      <c r="B1347" s="223" t="s">
        <v>393</v>
      </c>
      <c r="C1347" s="188">
        <v>40969</v>
      </c>
      <c r="D1347" s="159">
        <v>577</v>
      </c>
    </row>
    <row r="1348" spans="1:4" ht="12.75">
      <c r="A1348" s="24">
        <v>29</v>
      </c>
      <c r="B1348" s="223" t="s">
        <v>393</v>
      </c>
      <c r="C1348" s="188">
        <v>40969</v>
      </c>
      <c r="D1348" s="159">
        <v>577</v>
      </c>
    </row>
    <row r="1349" spans="1:4" ht="12.75">
      <c r="A1349" s="12">
        <v>30</v>
      </c>
      <c r="B1349" s="223" t="s">
        <v>393</v>
      </c>
      <c r="C1349" s="188">
        <v>40969</v>
      </c>
      <c r="D1349" s="159">
        <v>577</v>
      </c>
    </row>
    <row r="1350" spans="1:4" ht="12.75">
      <c r="A1350" s="24">
        <v>31</v>
      </c>
      <c r="B1350" s="223" t="s">
        <v>394</v>
      </c>
      <c r="C1350" s="188">
        <v>41270</v>
      </c>
      <c r="D1350" s="159">
        <v>2558.4</v>
      </c>
    </row>
    <row r="1351" spans="1:4" ht="12.75">
      <c r="A1351" s="12">
        <v>32</v>
      </c>
      <c r="B1351" s="223" t="s">
        <v>394</v>
      </c>
      <c r="C1351" s="188">
        <v>41270</v>
      </c>
      <c r="D1351" s="159">
        <v>2558.4</v>
      </c>
    </row>
    <row r="1352" spans="1:4" ht="12.75">
      <c r="A1352" s="24">
        <v>33</v>
      </c>
      <c r="B1352" s="223" t="s">
        <v>394</v>
      </c>
      <c r="C1352" s="188">
        <v>41298</v>
      </c>
      <c r="D1352" s="159">
        <v>2558.4</v>
      </c>
    </row>
    <row r="1353" spans="1:4" ht="12.75">
      <c r="A1353" s="12">
        <v>34</v>
      </c>
      <c r="B1353" s="223" t="s">
        <v>394</v>
      </c>
      <c r="C1353" s="188">
        <v>41298</v>
      </c>
      <c r="D1353" s="159">
        <v>2558.4</v>
      </c>
    </row>
    <row r="1354" spans="1:4" ht="12.75">
      <c r="A1354" s="24">
        <v>35</v>
      </c>
      <c r="B1354" s="223" t="s">
        <v>394</v>
      </c>
      <c r="C1354" s="188">
        <v>41298</v>
      </c>
      <c r="D1354" s="159">
        <v>2558.4</v>
      </c>
    </row>
    <row r="1355" spans="1:4" ht="12.75">
      <c r="A1355" s="12">
        <v>36</v>
      </c>
      <c r="B1355" s="223" t="s">
        <v>390</v>
      </c>
      <c r="C1355" s="188">
        <v>41305</v>
      </c>
      <c r="D1355" s="159">
        <v>1845</v>
      </c>
    </row>
    <row r="1356" spans="1:4" ht="12.75">
      <c r="A1356" s="24">
        <v>37</v>
      </c>
      <c r="B1356" s="223" t="s">
        <v>390</v>
      </c>
      <c r="C1356" s="188">
        <v>41325</v>
      </c>
      <c r="D1356" s="159">
        <v>1845</v>
      </c>
    </row>
    <row r="1357" spans="1:4" ht="12.75">
      <c r="A1357" s="12">
        <v>38</v>
      </c>
      <c r="B1357" s="223" t="s">
        <v>395</v>
      </c>
      <c r="C1357" s="188">
        <v>41829</v>
      </c>
      <c r="D1357" s="159">
        <v>1931.1</v>
      </c>
    </row>
    <row r="1358" spans="1:4" ht="12.75">
      <c r="A1358" s="24">
        <v>39</v>
      </c>
      <c r="B1358" s="223" t="s">
        <v>395</v>
      </c>
      <c r="C1358" s="188">
        <v>41829</v>
      </c>
      <c r="D1358" s="159">
        <v>1931.1</v>
      </c>
    </row>
    <row r="1359" spans="1:4" ht="12.75">
      <c r="A1359" s="12">
        <v>40</v>
      </c>
      <c r="B1359" s="223" t="s">
        <v>396</v>
      </c>
      <c r="C1359" s="188">
        <v>41946</v>
      </c>
      <c r="D1359" s="159">
        <v>2665.7</v>
      </c>
    </row>
    <row r="1360" spans="1:4" ht="12.75">
      <c r="A1360" s="24">
        <v>41</v>
      </c>
      <c r="B1360" s="223" t="s">
        <v>396</v>
      </c>
      <c r="C1360" s="188">
        <v>41946</v>
      </c>
      <c r="D1360" s="159">
        <v>2665.7</v>
      </c>
    </row>
    <row r="1361" spans="1:4" ht="12.75">
      <c r="A1361" s="12">
        <v>42</v>
      </c>
      <c r="B1361" s="223" t="s">
        <v>397</v>
      </c>
      <c r="C1361" s="188">
        <v>41946</v>
      </c>
      <c r="D1361" s="159">
        <v>1500</v>
      </c>
    </row>
    <row r="1362" spans="1:4" ht="12.75">
      <c r="A1362" s="24">
        <v>43</v>
      </c>
      <c r="B1362" s="223" t="s">
        <v>398</v>
      </c>
      <c r="C1362" s="188">
        <v>41946</v>
      </c>
      <c r="D1362" s="159">
        <v>1139</v>
      </c>
    </row>
    <row r="1363" spans="1:4" ht="12.75">
      <c r="A1363" s="12">
        <v>44</v>
      </c>
      <c r="B1363" s="223" t="s">
        <v>399</v>
      </c>
      <c r="C1363" s="188">
        <v>41957</v>
      </c>
      <c r="D1363" s="159">
        <v>528.9</v>
      </c>
    </row>
    <row r="1364" spans="1:4" ht="12.75">
      <c r="A1364" s="24">
        <v>45</v>
      </c>
      <c r="B1364" s="223" t="s">
        <v>399</v>
      </c>
      <c r="C1364" s="188">
        <v>41957</v>
      </c>
      <c r="D1364" s="159">
        <v>528.9</v>
      </c>
    </row>
    <row r="1365" spans="1:4" ht="12.75">
      <c r="A1365" s="12">
        <v>46</v>
      </c>
      <c r="B1365" s="223" t="s">
        <v>400</v>
      </c>
      <c r="C1365" s="188">
        <v>41957</v>
      </c>
      <c r="D1365" s="159">
        <v>599</v>
      </c>
    </row>
    <row r="1366" spans="1:4" ht="12.75">
      <c r="A1366" s="24">
        <v>47</v>
      </c>
      <c r="B1366" s="223" t="s">
        <v>401</v>
      </c>
      <c r="C1366" s="188">
        <v>41992</v>
      </c>
      <c r="D1366" s="159">
        <v>539.09</v>
      </c>
    </row>
    <row r="1367" spans="1:4" ht="12.75">
      <c r="A1367" s="12">
        <v>48</v>
      </c>
      <c r="B1367" s="223" t="s">
        <v>402</v>
      </c>
      <c r="C1367" s="188">
        <v>41992</v>
      </c>
      <c r="D1367" s="159">
        <v>1693.57</v>
      </c>
    </row>
    <row r="1368" spans="1:4" ht="12.75">
      <c r="A1368" s="24">
        <v>49</v>
      </c>
      <c r="B1368" s="223" t="s">
        <v>402</v>
      </c>
      <c r="C1368" s="188">
        <v>41992</v>
      </c>
      <c r="D1368" s="159">
        <v>1693.58</v>
      </c>
    </row>
    <row r="1369" spans="1:4" ht="12.75">
      <c r="A1369" s="12">
        <v>50</v>
      </c>
      <c r="B1369" s="223" t="s">
        <v>403</v>
      </c>
      <c r="C1369" s="188">
        <v>41995</v>
      </c>
      <c r="D1369" s="159">
        <v>528.9</v>
      </c>
    </row>
    <row r="1370" spans="1:4" ht="12.75">
      <c r="A1370" s="24">
        <v>51</v>
      </c>
      <c r="B1370" s="223" t="s">
        <v>403</v>
      </c>
      <c r="C1370" s="188">
        <v>41995</v>
      </c>
      <c r="D1370" s="159">
        <v>528.9</v>
      </c>
    </row>
    <row r="1371" spans="1:4" ht="12.75">
      <c r="A1371" s="12">
        <v>52</v>
      </c>
      <c r="B1371" s="223" t="s">
        <v>403</v>
      </c>
      <c r="C1371" s="188">
        <v>41995</v>
      </c>
      <c r="D1371" s="159">
        <v>528.9</v>
      </c>
    </row>
    <row r="1372" spans="1:4" ht="12.75">
      <c r="A1372" s="24">
        <v>53</v>
      </c>
      <c r="B1372" s="223" t="s">
        <v>403</v>
      </c>
      <c r="C1372" s="188">
        <v>41995</v>
      </c>
      <c r="D1372" s="159">
        <v>528.9</v>
      </c>
    </row>
    <row r="1373" spans="1:4" ht="12.75">
      <c r="A1373" s="12">
        <v>54</v>
      </c>
      <c r="B1373" s="223" t="s">
        <v>403</v>
      </c>
      <c r="C1373" s="188">
        <v>41995</v>
      </c>
      <c r="D1373" s="159">
        <v>528.9</v>
      </c>
    </row>
    <row r="1374" spans="1:4" ht="12.75">
      <c r="A1374" s="24">
        <v>55</v>
      </c>
      <c r="B1374" s="223" t="s">
        <v>404</v>
      </c>
      <c r="C1374" s="188">
        <v>41995</v>
      </c>
      <c r="D1374" s="159">
        <v>3189.39</v>
      </c>
    </row>
    <row r="1375" spans="1:4" ht="12.75">
      <c r="A1375" s="12">
        <v>56</v>
      </c>
      <c r="B1375" s="223" t="s">
        <v>404</v>
      </c>
      <c r="C1375" s="188">
        <v>41995</v>
      </c>
      <c r="D1375" s="159">
        <v>3189.39</v>
      </c>
    </row>
    <row r="1376" spans="1:4" ht="12.75">
      <c r="A1376" s="24">
        <v>57</v>
      </c>
      <c r="B1376" s="223" t="s">
        <v>404</v>
      </c>
      <c r="C1376" s="188">
        <v>41995</v>
      </c>
      <c r="D1376" s="159">
        <v>3189.39</v>
      </c>
    </row>
    <row r="1377" spans="1:4" ht="12.75">
      <c r="A1377" s="12">
        <v>58</v>
      </c>
      <c r="B1377" s="223" t="s">
        <v>404</v>
      </c>
      <c r="C1377" s="188">
        <v>41995</v>
      </c>
      <c r="D1377" s="159">
        <v>3189.39</v>
      </c>
    </row>
    <row r="1378" spans="1:4" ht="12.75">
      <c r="A1378" s="24">
        <v>59</v>
      </c>
      <c r="B1378" s="223" t="s">
        <v>404</v>
      </c>
      <c r="C1378" s="188">
        <v>41995</v>
      </c>
      <c r="D1378" s="159">
        <v>3189.39</v>
      </c>
    </row>
    <row r="1379" spans="1:4" ht="12.75">
      <c r="A1379" s="12">
        <v>60</v>
      </c>
      <c r="B1379" s="223" t="s">
        <v>404</v>
      </c>
      <c r="C1379" s="188">
        <v>41995</v>
      </c>
      <c r="D1379" s="159">
        <v>3189.39</v>
      </c>
    </row>
    <row r="1380" spans="1:4" ht="12.75">
      <c r="A1380" s="24">
        <v>61</v>
      </c>
      <c r="B1380" s="223" t="s">
        <v>404</v>
      </c>
      <c r="C1380" s="188">
        <v>41995</v>
      </c>
      <c r="D1380" s="159">
        <v>3189.39</v>
      </c>
    </row>
    <row r="1381" spans="1:4" ht="12.75">
      <c r="A1381" s="12">
        <v>62</v>
      </c>
      <c r="B1381" s="223" t="s">
        <v>404</v>
      </c>
      <c r="C1381" s="188">
        <v>41995</v>
      </c>
      <c r="D1381" s="159">
        <v>3189.39</v>
      </c>
    </row>
    <row r="1382" spans="1:4" ht="12.75">
      <c r="A1382" s="24">
        <v>63</v>
      </c>
      <c r="B1382" s="223" t="s">
        <v>404</v>
      </c>
      <c r="C1382" s="188">
        <v>41995</v>
      </c>
      <c r="D1382" s="159">
        <v>3189.39</v>
      </c>
    </row>
    <row r="1383" spans="1:4" ht="12.75">
      <c r="A1383" s="12">
        <v>64</v>
      </c>
      <c r="B1383" s="223" t="s">
        <v>404</v>
      </c>
      <c r="C1383" s="188">
        <v>41995</v>
      </c>
      <c r="D1383" s="159">
        <v>3189.39</v>
      </c>
    </row>
    <row r="1384" spans="1:4" ht="12.75">
      <c r="A1384" s="24">
        <v>65</v>
      </c>
      <c r="B1384" s="223" t="s">
        <v>404</v>
      </c>
      <c r="C1384" s="188">
        <v>41995</v>
      </c>
      <c r="D1384" s="159">
        <v>3189.39</v>
      </c>
    </row>
    <row r="1385" spans="1:4" ht="12.75">
      <c r="A1385" s="12">
        <v>66</v>
      </c>
      <c r="B1385" s="223" t="s">
        <v>404</v>
      </c>
      <c r="C1385" s="188">
        <v>41995</v>
      </c>
      <c r="D1385" s="159">
        <v>3189.39</v>
      </c>
    </row>
    <row r="1386" spans="1:4" ht="12.75">
      <c r="A1386" s="24">
        <v>67</v>
      </c>
      <c r="B1386" s="223" t="s">
        <v>404</v>
      </c>
      <c r="C1386" s="188">
        <v>41995</v>
      </c>
      <c r="D1386" s="159">
        <v>3189.39</v>
      </c>
    </row>
    <row r="1387" spans="1:4" ht="12.75">
      <c r="A1387" s="12">
        <v>68</v>
      </c>
      <c r="B1387" s="223" t="s">
        <v>404</v>
      </c>
      <c r="C1387" s="188">
        <v>41995</v>
      </c>
      <c r="D1387" s="159">
        <v>3189.39</v>
      </c>
    </row>
    <row r="1388" spans="1:4" ht="12.75">
      <c r="A1388" s="24">
        <v>69</v>
      </c>
      <c r="B1388" s="223" t="s">
        <v>404</v>
      </c>
      <c r="C1388" s="188">
        <v>41995</v>
      </c>
      <c r="D1388" s="159">
        <v>3189.39</v>
      </c>
    </row>
    <row r="1389" spans="1:4" ht="12.75">
      <c r="A1389" s="12">
        <v>70</v>
      </c>
      <c r="B1389" s="223" t="s">
        <v>404</v>
      </c>
      <c r="C1389" s="188">
        <v>41995</v>
      </c>
      <c r="D1389" s="159">
        <v>3189.39</v>
      </c>
    </row>
    <row r="1390" spans="1:4" ht="12.75">
      <c r="A1390" s="24">
        <v>71</v>
      </c>
      <c r="B1390" s="223" t="s">
        <v>404</v>
      </c>
      <c r="C1390" s="188">
        <v>41995</v>
      </c>
      <c r="D1390" s="159">
        <v>3189.39</v>
      </c>
    </row>
    <row r="1391" spans="1:4" ht="12.75">
      <c r="A1391" s="12">
        <v>72</v>
      </c>
      <c r="B1391" s="223" t="s">
        <v>404</v>
      </c>
      <c r="C1391" s="188">
        <v>41995</v>
      </c>
      <c r="D1391" s="159">
        <v>3189.39</v>
      </c>
    </row>
    <row r="1392" spans="1:4" ht="12.75">
      <c r="A1392" s="24">
        <v>73</v>
      </c>
      <c r="B1392" s="223" t="s">
        <v>404</v>
      </c>
      <c r="C1392" s="188">
        <v>41995</v>
      </c>
      <c r="D1392" s="159">
        <v>3189.39</v>
      </c>
    </row>
    <row r="1393" spans="1:4" ht="12.75">
      <c r="A1393" s="12">
        <v>74</v>
      </c>
      <c r="B1393" s="223" t="s">
        <v>404</v>
      </c>
      <c r="C1393" s="188">
        <v>41995</v>
      </c>
      <c r="D1393" s="159">
        <v>3189.39</v>
      </c>
    </row>
    <row r="1394" spans="1:4" ht="12.75">
      <c r="A1394" s="24">
        <v>75</v>
      </c>
      <c r="B1394" s="223" t="s">
        <v>404</v>
      </c>
      <c r="C1394" s="188">
        <v>41995</v>
      </c>
      <c r="D1394" s="159">
        <v>3189.39</v>
      </c>
    </row>
    <row r="1395" spans="1:4" ht="12.75">
      <c r="A1395" s="12">
        <v>76</v>
      </c>
      <c r="B1395" s="223" t="s">
        <v>404</v>
      </c>
      <c r="C1395" s="188">
        <v>41995</v>
      </c>
      <c r="D1395" s="159">
        <v>3189.39</v>
      </c>
    </row>
    <row r="1396" spans="1:4" ht="12.75">
      <c r="A1396" s="24">
        <v>77</v>
      </c>
      <c r="B1396" s="223" t="s">
        <v>404</v>
      </c>
      <c r="C1396" s="188">
        <v>41995</v>
      </c>
      <c r="D1396" s="159">
        <v>3189.39</v>
      </c>
    </row>
    <row r="1397" spans="1:4" ht="12.75">
      <c r="A1397" s="12">
        <v>78</v>
      </c>
      <c r="B1397" s="223" t="s">
        <v>404</v>
      </c>
      <c r="C1397" s="188">
        <v>41995</v>
      </c>
      <c r="D1397" s="159">
        <v>3189.39</v>
      </c>
    </row>
    <row r="1398" spans="1:4" ht="12.75">
      <c r="A1398" s="24">
        <v>79</v>
      </c>
      <c r="B1398" s="223" t="s">
        <v>404</v>
      </c>
      <c r="C1398" s="188">
        <v>41995</v>
      </c>
      <c r="D1398" s="159">
        <v>3189.39</v>
      </c>
    </row>
    <row r="1399" spans="1:4" ht="12.75">
      <c r="A1399" s="12">
        <v>80</v>
      </c>
      <c r="B1399" s="223" t="s">
        <v>404</v>
      </c>
      <c r="C1399" s="188">
        <v>41995</v>
      </c>
      <c r="D1399" s="159">
        <v>3189.39</v>
      </c>
    </row>
    <row r="1400" spans="1:4" ht="12.75">
      <c r="A1400" s="24">
        <v>81</v>
      </c>
      <c r="B1400" s="223" t="s">
        <v>404</v>
      </c>
      <c r="C1400" s="188">
        <v>41995</v>
      </c>
      <c r="D1400" s="159">
        <v>3189.39</v>
      </c>
    </row>
    <row r="1401" spans="1:4" ht="12.75">
      <c r="A1401" s="12">
        <v>82</v>
      </c>
      <c r="B1401" s="223" t="s">
        <v>404</v>
      </c>
      <c r="C1401" s="188">
        <v>41995</v>
      </c>
      <c r="D1401" s="159">
        <v>3189.39</v>
      </c>
    </row>
    <row r="1402" spans="1:4" ht="12.75">
      <c r="A1402" s="24">
        <v>83</v>
      </c>
      <c r="B1402" s="223" t="s">
        <v>404</v>
      </c>
      <c r="C1402" s="188">
        <v>41995</v>
      </c>
      <c r="D1402" s="159">
        <v>3189.39</v>
      </c>
    </row>
    <row r="1403" spans="1:4" ht="12.75">
      <c r="A1403" s="12">
        <v>84</v>
      </c>
      <c r="B1403" s="223" t="s">
        <v>404</v>
      </c>
      <c r="C1403" s="188">
        <v>41995</v>
      </c>
      <c r="D1403" s="159">
        <v>3189.39</v>
      </c>
    </row>
    <row r="1404" spans="1:4" ht="12.75">
      <c r="A1404" s="24">
        <v>85</v>
      </c>
      <c r="B1404" s="223" t="s">
        <v>404</v>
      </c>
      <c r="C1404" s="188">
        <v>41995</v>
      </c>
      <c r="D1404" s="159">
        <v>3189.39</v>
      </c>
    </row>
    <row r="1405" spans="1:4" ht="12.75">
      <c r="A1405" s="12">
        <v>86</v>
      </c>
      <c r="B1405" s="223" t="s">
        <v>404</v>
      </c>
      <c r="C1405" s="188">
        <v>41995</v>
      </c>
      <c r="D1405" s="159">
        <v>3189.39</v>
      </c>
    </row>
    <row r="1406" spans="1:4" ht="12.75">
      <c r="A1406" s="24">
        <v>87</v>
      </c>
      <c r="B1406" s="223" t="s">
        <v>404</v>
      </c>
      <c r="C1406" s="188">
        <v>41995</v>
      </c>
      <c r="D1406" s="159">
        <v>3189.39</v>
      </c>
    </row>
    <row r="1407" spans="1:4" ht="12.75">
      <c r="A1407" s="12">
        <v>88</v>
      </c>
      <c r="B1407" s="223" t="s">
        <v>404</v>
      </c>
      <c r="C1407" s="188">
        <v>41995</v>
      </c>
      <c r="D1407" s="159">
        <v>3189.39</v>
      </c>
    </row>
    <row r="1408" spans="1:4" ht="12.75">
      <c r="A1408" s="24">
        <v>89</v>
      </c>
      <c r="B1408" s="223" t="s">
        <v>404</v>
      </c>
      <c r="C1408" s="188">
        <v>41995</v>
      </c>
      <c r="D1408" s="159">
        <v>3189.39</v>
      </c>
    </row>
    <row r="1409" spans="1:4" ht="12.75">
      <c r="A1409" s="12">
        <v>90</v>
      </c>
      <c r="B1409" s="223" t="s">
        <v>404</v>
      </c>
      <c r="C1409" s="188">
        <v>41995</v>
      </c>
      <c r="D1409" s="159">
        <v>3189.39</v>
      </c>
    </row>
    <row r="1410" spans="1:4" ht="12.75">
      <c r="A1410" s="24">
        <v>91</v>
      </c>
      <c r="B1410" s="223" t="s">
        <v>404</v>
      </c>
      <c r="C1410" s="188">
        <v>41995</v>
      </c>
      <c r="D1410" s="159">
        <v>3189.39</v>
      </c>
    </row>
    <row r="1411" spans="1:4" ht="12.75">
      <c r="A1411" s="12">
        <v>92</v>
      </c>
      <c r="B1411" s="223" t="s">
        <v>404</v>
      </c>
      <c r="C1411" s="188">
        <v>41995</v>
      </c>
      <c r="D1411" s="159">
        <v>3189.39</v>
      </c>
    </row>
    <row r="1412" spans="1:4" ht="12.75">
      <c r="A1412" s="24">
        <v>93</v>
      </c>
      <c r="B1412" s="223" t="s">
        <v>404</v>
      </c>
      <c r="C1412" s="188">
        <v>41995</v>
      </c>
      <c r="D1412" s="159">
        <v>3189.39</v>
      </c>
    </row>
    <row r="1413" spans="1:4" ht="12.75">
      <c r="A1413" s="12">
        <v>94</v>
      </c>
      <c r="B1413" s="223" t="s">
        <v>404</v>
      </c>
      <c r="C1413" s="188">
        <v>41995</v>
      </c>
      <c r="D1413" s="159">
        <v>3189.39</v>
      </c>
    </row>
    <row r="1414" spans="1:4" ht="12.75">
      <c r="A1414" s="24">
        <v>95</v>
      </c>
      <c r="B1414" s="223" t="s">
        <v>404</v>
      </c>
      <c r="C1414" s="188">
        <v>41995</v>
      </c>
      <c r="D1414" s="159">
        <v>3189.39</v>
      </c>
    </row>
    <row r="1415" spans="1:4" ht="12.75">
      <c r="A1415" s="12">
        <v>96</v>
      </c>
      <c r="B1415" s="223" t="s">
        <v>404</v>
      </c>
      <c r="C1415" s="188">
        <v>41995</v>
      </c>
      <c r="D1415" s="159">
        <v>3189.39</v>
      </c>
    </row>
    <row r="1416" spans="1:4" ht="12.75">
      <c r="A1416" s="24">
        <v>97</v>
      </c>
      <c r="B1416" s="223" t="s">
        <v>404</v>
      </c>
      <c r="C1416" s="188">
        <v>41995</v>
      </c>
      <c r="D1416" s="159">
        <v>3189.39</v>
      </c>
    </row>
    <row r="1417" spans="1:4" ht="12.75">
      <c r="A1417" s="12">
        <v>98</v>
      </c>
      <c r="B1417" s="223" t="s">
        <v>404</v>
      </c>
      <c r="C1417" s="188">
        <v>41995</v>
      </c>
      <c r="D1417" s="159">
        <v>3189.39</v>
      </c>
    </row>
    <row r="1418" spans="1:4" ht="12.75">
      <c r="A1418" s="24">
        <v>99</v>
      </c>
      <c r="B1418" s="223" t="s">
        <v>404</v>
      </c>
      <c r="C1418" s="188">
        <v>41995</v>
      </c>
      <c r="D1418" s="159">
        <v>3189.39</v>
      </c>
    </row>
    <row r="1419" spans="1:4" ht="12.75">
      <c r="A1419" s="12">
        <v>100</v>
      </c>
      <c r="B1419" s="223" t="s">
        <v>404</v>
      </c>
      <c r="C1419" s="188">
        <v>41995</v>
      </c>
      <c r="D1419" s="159">
        <v>3189.39</v>
      </c>
    </row>
    <row r="1420" spans="1:4" ht="12.75">
      <c r="A1420" s="24">
        <v>101</v>
      </c>
      <c r="B1420" s="223" t="s">
        <v>404</v>
      </c>
      <c r="C1420" s="188">
        <v>41995</v>
      </c>
      <c r="D1420" s="159">
        <v>3189.39</v>
      </c>
    </row>
    <row r="1421" spans="1:4" ht="12.75">
      <c r="A1421" s="12">
        <v>102</v>
      </c>
      <c r="B1421" s="223" t="s">
        <v>404</v>
      </c>
      <c r="C1421" s="188">
        <v>41995</v>
      </c>
      <c r="D1421" s="159">
        <v>3189.39</v>
      </c>
    </row>
    <row r="1422" spans="1:4" ht="12.75">
      <c r="A1422" s="24">
        <v>103</v>
      </c>
      <c r="B1422" s="223" t="s">
        <v>404</v>
      </c>
      <c r="C1422" s="188">
        <v>41995</v>
      </c>
      <c r="D1422" s="159">
        <v>3189.39</v>
      </c>
    </row>
    <row r="1423" spans="1:4" ht="12.75">
      <c r="A1423" s="12">
        <v>104</v>
      </c>
      <c r="B1423" s="223" t="s">
        <v>404</v>
      </c>
      <c r="C1423" s="188">
        <v>41995</v>
      </c>
      <c r="D1423" s="159">
        <v>3189.39</v>
      </c>
    </row>
    <row r="1424" spans="1:4" ht="12.75">
      <c r="A1424" s="24">
        <v>105</v>
      </c>
      <c r="B1424" s="223" t="s">
        <v>404</v>
      </c>
      <c r="C1424" s="188">
        <v>41995</v>
      </c>
      <c r="D1424" s="159">
        <v>3189.39</v>
      </c>
    </row>
    <row r="1425" spans="1:4" ht="12.75">
      <c r="A1425" s="12">
        <v>106</v>
      </c>
      <c r="B1425" s="223" t="s">
        <v>404</v>
      </c>
      <c r="C1425" s="188">
        <v>41995</v>
      </c>
      <c r="D1425" s="159">
        <v>3189.39</v>
      </c>
    </row>
    <row r="1426" spans="1:4" ht="12.75">
      <c r="A1426" s="24">
        <v>107</v>
      </c>
      <c r="B1426" s="223" t="s">
        <v>404</v>
      </c>
      <c r="C1426" s="188">
        <v>41995</v>
      </c>
      <c r="D1426" s="159">
        <v>3189.39</v>
      </c>
    </row>
    <row r="1427" spans="1:4" ht="12.75">
      <c r="A1427" s="12">
        <v>108</v>
      </c>
      <c r="B1427" s="223" t="s">
        <v>404</v>
      </c>
      <c r="C1427" s="188">
        <v>41995</v>
      </c>
      <c r="D1427" s="159">
        <v>3189.39</v>
      </c>
    </row>
    <row r="1428" spans="1:4" ht="12.75">
      <c r="A1428" s="24">
        <v>109</v>
      </c>
      <c r="B1428" s="223" t="s">
        <v>404</v>
      </c>
      <c r="C1428" s="188">
        <v>41995</v>
      </c>
      <c r="D1428" s="159">
        <v>3189.39</v>
      </c>
    </row>
    <row r="1429" spans="1:4" ht="12.75">
      <c r="A1429" s="12">
        <v>110</v>
      </c>
      <c r="B1429" s="223" t="s">
        <v>404</v>
      </c>
      <c r="C1429" s="188">
        <v>41995</v>
      </c>
      <c r="D1429" s="159">
        <v>3189.39</v>
      </c>
    </row>
    <row r="1430" spans="1:4" ht="12.75">
      <c r="A1430" s="24">
        <v>111</v>
      </c>
      <c r="B1430" s="223" t="s">
        <v>404</v>
      </c>
      <c r="C1430" s="188">
        <v>41995</v>
      </c>
      <c r="D1430" s="159">
        <v>3189.39</v>
      </c>
    </row>
    <row r="1431" spans="1:4" ht="12.75">
      <c r="A1431" s="12">
        <v>112</v>
      </c>
      <c r="B1431" s="223" t="s">
        <v>404</v>
      </c>
      <c r="C1431" s="188">
        <v>41995</v>
      </c>
      <c r="D1431" s="159">
        <v>3189.39</v>
      </c>
    </row>
    <row r="1432" spans="1:4" ht="12.75">
      <c r="A1432" s="24">
        <v>113</v>
      </c>
      <c r="B1432" s="223" t="s">
        <v>404</v>
      </c>
      <c r="C1432" s="188">
        <v>41995</v>
      </c>
      <c r="D1432" s="159">
        <v>3189.39</v>
      </c>
    </row>
    <row r="1433" spans="1:4" ht="12.75">
      <c r="A1433" s="12">
        <v>114</v>
      </c>
      <c r="B1433" s="223" t="s">
        <v>404</v>
      </c>
      <c r="C1433" s="188">
        <v>41995</v>
      </c>
      <c r="D1433" s="159">
        <v>3189.39</v>
      </c>
    </row>
    <row r="1434" spans="1:4" ht="12.75">
      <c r="A1434" s="24">
        <v>115</v>
      </c>
      <c r="B1434" s="223" t="s">
        <v>404</v>
      </c>
      <c r="C1434" s="188">
        <v>41995</v>
      </c>
      <c r="D1434" s="159">
        <v>3189.39</v>
      </c>
    </row>
    <row r="1435" spans="1:4" ht="12.75">
      <c r="A1435" s="12">
        <v>116</v>
      </c>
      <c r="B1435" s="223" t="s">
        <v>404</v>
      </c>
      <c r="C1435" s="188">
        <v>41995</v>
      </c>
      <c r="D1435" s="159">
        <v>3189.39</v>
      </c>
    </row>
    <row r="1436" spans="1:4" ht="12.75">
      <c r="A1436" s="24">
        <v>117</v>
      </c>
      <c r="B1436" s="223" t="s">
        <v>404</v>
      </c>
      <c r="C1436" s="188">
        <v>41995</v>
      </c>
      <c r="D1436" s="159">
        <v>3189.39</v>
      </c>
    </row>
    <row r="1437" spans="1:4" ht="12.75">
      <c r="A1437" s="12">
        <v>118</v>
      </c>
      <c r="B1437" s="223" t="s">
        <v>404</v>
      </c>
      <c r="C1437" s="188">
        <v>41995</v>
      </c>
      <c r="D1437" s="159">
        <v>3189.39</v>
      </c>
    </row>
    <row r="1438" spans="1:4" ht="12.75">
      <c r="A1438" s="24">
        <v>119</v>
      </c>
      <c r="B1438" s="223" t="s">
        <v>404</v>
      </c>
      <c r="C1438" s="188">
        <v>41995</v>
      </c>
      <c r="D1438" s="159">
        <v>3189.39</v>
      </c>
    </row>
    <row r="1439" spans="1:4" ht="12.75">
      <c r="A1439" s="12">
        <v>120</v>
      </c>
      <c r="B1439" s="223" t="s">
        <v>405</v>
      </c>
      <c r="C1439" s="188">
        <v>42044</v>
      </c>
      <c r="D1439" s="159">
        <v>1906.41</v>
      </c>
    </row>
    <row r="1440" spans="1:4" ht="12.75">
      <c r="A1440" s="24">
        <v>121</v>
      </c>
      <c r="B1440" s="223" t="s">
        <v>405</v>
      </c>
      <c r="C1440" s="188">
        <v>42044</v>
      </c>
      <c r="D1440" s="159">
        <v>1906.41</v>
      </c>
    </row>
    <row r="1441" spans="1:4" ht="12.75">
      <c r="A1441" s="12">
        <v>122</v>
      </c>
      <c r="B1441" s="223" t="s">
        <v>405</v>
      </c>
      <c r="C1441" s="188">
        <v>42044</v>
      </c>
      <c r="D1441" s="159">
        <v>1906.41</v>
      </c>
    </row>
    <row r="1442" spans="1:4" ht="12.75">
      <c r="A1442" s="24">
        <v>123</v>
      </c>
      <c r="B1442" s="223" t="s">
        <v>405</v>
      </c>
      <c r="C1442" s="188">
        <v>42044</v>
      </c>
      <c r="D1442" s="159">
        <v>1906.41</v>
      </c>
    </row>
    <row r="1443" spans="1:4" ht="12.75">
      <c r="A1443" s="12">
        <v>124</v>
      </c>
      <c r="B1443" s="223" t="s">
        <v>405</v>
      </c>
      <c r="C1443" s="188">
        <v>42044</v>
      </c>
      <c r="D1443" s="159">
        <v>1906.43</v>
      </c>
    </row>
    <row r="1444" spans="1:4" ht="12.75">
      <c r="A1444" s="24">
        <v>125</v>
      </c>
      <c r="B1444" s="223" t="s">
        <v>407</v>
      </c>
      <c r="C1444" s="188">
        <v>42052</v>
      </c>
      <c r="D1444" s="159">
        <v>1050</v>
      </c>
    </row>
    <row r="1445" spans="1:4" ht="12.75">
      <c r="A1445" s="12">
        <v>126</v>
      </c>
      <c r="B1445" s="223" t="s">
        <v>407</v>
      </c>
      <c r="C1445" s="188">
        <v>42052</v>
      </c>
      <c r="D1445" s="159">
        <v>1050</v>
      </c>
    </row>
    <row r="1446" spans="1:4" ht="12.75">
      <c r="A1446" s="24">
        <v>127</v>
      </c>
      <c r="B1446" s="223" t="s">
        <v>406</v>
      </c>
      <c r="C1446" s="188">
        <v>42086</v>
      </c>
      <c r="D1446" s="159">
        <v>1749</v>
      </c>
    </row>
    <row r="1447" spans="1:4" ht="12.75">
      <c r="A1447" s="12">
        <v>128</v>
      </c>
      <c r="B1447" s="223" t="s">
        <v>406</v>
      </c>
      <c r="C1447" s="188">
        <v>42109</v>
      </c>
      <c r="D1447" s="159">
        <v>1629</v>
      </c>
    </row>
    <row r="1448" spans="1:4" ht="12.75">
      <c r="A1448" s="24">
        <v>129</v>
      </c>
      <c r="B1448" s="223" t="s">
        <v>406</v>
      </c>
      <c r="C1448" s="188">
        <v>42122</v>
      </c>
      <c r="D1448" s="159">
        <v>1629</v>
      </c>
    </row>
    <row r="1449" spans="1:4" ht="12.75">
      <c r="A1449" s="12">
        <v>130</v>
      </c>
      <c r="B1449" s="223" t="s">
        <v>390</v>
      </c>
      <c r="C1449" s="188">
        <v>42277</v>
      </c>
      <c r="D1449" s="159">
        <v>1722</v>
      </c>
    </row>
    <row r="1450" spans="1:4" ht="12.75">
      <c r="A1450" s="24">
        <v>131</v>
      </c>
      <c r="B1450" s="223" t="s">
        <v>408</v>
      </c>
      <c r="C1450" s="188">
        <v>42311</v>
      </c>
      <c r="D1450" s="159">
        <v>1349</v>
      </c>
    </row>
    <row r="1451" spans="1:4" ht="12.75">
      <c r="A1451" s="12">
        <v>132</v>
      </c>
      <c r="B1451" s="223" t="s">
        <v>409</v>
      </c>
      <c r="C1451" s="188">
        <v>42369</v>
      </c>
      <c r="D1451" s="159">
        <v>3478</v>
      </c>
    </row>
    <row r="1452" spans="1:4" ht="12.75">
      <c r="A1452" s="24">
        <v>133</v>
      </c>
      <c r="B1452" s="223" t="s">
        <v>409</v>
      </c>
      <c r="C1452" s="188">
        <v>42369</v>
      </c>
      <c r="D1452" s="159">
        <v>3478</v>
      </c>
    </row>
    <row r="1453" spans="1:4" ht="12.75">
      <c r="A1453" s="12">
        <v>134</v>
      </c>
      <c r="B1453" s="223" t="s">
        <v>409</v>
      </c>
      <c r="C1453" s="188">
        <v>42369</v>
      </c>
      <c r="D1453" s="159">
        <v>3478</v>
      </c>
    </row>
    <row r="1454" spans="1:4" ht="12.75">
      <c r="A1454" s="24">
        <v>135</v>
      </c>
      <c r="B1454" s="223" t="s">
        <v>409</v>
      </c>
      <c r="C1454" s="188">
        <v>42369</v>
      </c>
      <c r="D1454" s="159">
        <v>3478</v>
      </c>
    </row>
    <row r="1455" spans="1:4" ht="12.75">
      <c r="A1455" s="12">
        <v>136</v>
      </c>
      <c r="B1455" s="223" t="s">
        <v>409</v>
      </c>
      <c r="C1455" s="188">
        <v>42369</v>
      </c>
      <c r="D1455" s="159">
        <v>3478</v>
      </c>
    </row>
    <row r="1456" spans="1:4" ht="12.75">
      <c r="A1456" s="24">
        <v>137</v>
      </c>
      <c r="B1456" s="223" t="s">
        <v>410</v>
      </c>
      <c r="C1456" s="188">
        <v>42369</v>
      </c>
      <c r="D1456" s="159">
        <v>3478</v>
      </c>
    </row>
    <row r="1457" spans="1:4" ht="12.75">
      <c r="A1457" s="12">
        <v>138</v>
      </c>
      <c r="B1457" s="223" t="s">
        <v>410</v>
      </c>
      <c r="C1457" s="188">
        <v>42369</v>
      </c>
      <c r="D1457" s="159">
        <v>3478</v>
      </c>
    </row>
    <row r="1458" spans="1:4" ht="12.75">
      <c r="A1458" s="24">
        <v>139</v>
      </c>
      <c r="B1458" s="223" t="s">
        <v>406</v>
      </c>
      <c r="C1458" s="188">
        <v>42369</v>
      </c>
      <c r="D1458" s="159">
        <v>1725</v>
      </c>
    </row>
    <row r="1459" spans="1:4" ht="12.75">
      <c r="A1459" s="12">
        <v>140</v>
      </c>
      <c r="B1459" s="223" t="s">
        <v>406</v>
      </c>
      <c r="C1459" s="188">
        <v>42369</v>
      </c>
      <c r="D1459" s="159">
        <v>1725</v>
      </c>
    </row>
    <row r="1460" spans="1:4" ht="12.75">
      <c r="A1460" s="24">
        <v>141</v>
      </c>
      <c r="B1460" s="223" t="s">
        <v>411</v>
      </c>
      <c r="C1460" s="188">
        <v>42369</v>
      </c>
      <c r="D1460" s="159">
        <v>3465</v>
      </c>
    </row>
    <row r="1461" spans="1:4" ht="12.75">
      <c r="A1461" s="12">
        <v>142</v>
      </c>
      <c r="B1461" s="223" t="s">
        <v>411</v>
      </c>
      <c r="C1461" s="188">
        <v>42369</v>
      </c>
      <c r="D1461" s="159">
        <v>3465</v>
      </c>
    </row>
    <row r="1462" spans="1:4" ht="12.75">
      <c r="A1462" s="24">
        <v>143</v>
      </c>
      <c r="B1462" s="223" t="s">
        <v>412</v>
      </c>
      <c r="C1462" s="188">
        <v>42460</v>
      </c>
      <c r="D1462" s="159">
        <v>3318.54</v>
      </c>
    </row>
    <row r="1463" spans="1:4" ht="12.75">
      <c r="A1463" s="12">
        <v>144</v>
      </c>
      <c r="B1463" s="223" t="s">
        <v>412</v>
      </c>
      <c r="C1463" s="188">
        <v>42460</v>
      </c>
      <c r="D1463" s="159">
        <v>3318.54</v>
      </c>
    </row>
    <row r="1464" spans="1:4" ht="12.75">
      <c r="A1464" s="24">
        <v>145</v>
      </c>
      <c r="B1464" s="223" t="s">
        <v>412</v>
      </c>
      <c r="C1464" s="188">
        <v>42460</v>
      </c>
      <c r="D1464" s="159">
        <v>3318.54</v>
      </c>
    </row>
    <row r="1465" spans="1:4" ht="12.75">
      <c r="A1465" s="12">
        <v>146</v>
      </c>
      <c r="B1465" s="223" t="s">
        <v>412</v>
      </c>
      <c r="C1465" s="188">
        <v>42460</v>
      </c>
      <c r="D1465" s="159">
        <v>3318.54</v>
      </c>
    </row>
    <row r="1466" spans="1:4" ht="12.75">
      <c r="A1466" s="24">
        <v>147</v>
      </c>
      <c r="B1466" s="223" t="s">
        <v>412</v>
      </c>
      <c r="C1466" s="188">
        <v>42460</v>
      </c>
      <c r="D1466" s="159">
        <v>3318.54</v>
      </c>
    </row>
    <row r="1467" spans="1:4" ht="12.75">
      <c r="A1467" s="12">
        <v>148</v>
      </c>
      <c r="B1467" s="223" t="s">
        <v>412</v>
      </c>
      <c r="C1467" s="188">
        <v>42460</v>
      </c>
      <c r="D1467" s="159">
        <v>3318.54</v>
      </c>
    </row>
    <row r="1468" spans="1:4" ht="12.75">
      <c r="A1468" s="24">
        <v>149</v>
      </c>
      <c r="B1468" s="223" t="s">
        <v>412</v>
      </c>
      <c r="C1468" s="188">
        <v>42460</v>
      </c>
      <c r="D1468" s="159">
        <v>3318.54</v>
      </c>
    </row>
    <row r="1469" spans="1:4" ht="12.75">
      <c r="A1469" s="12">
        <v>150</v>
      </c>
      <c r="B1469" s="223" t="s">
        <v>412</v>
      </c>
      <c r="C1469" s="188">
        <v>42460</v>
      </c>
      <c r="D1469" s="159">
        <v>3318.54</v>
      </c>
    </row>
    <row r="1470" spans="1:4" ht="12.75">
      <c r="A1470" s="24">
        <v>151</v>
      </c>
      <c r="B1470" s="223" t="s">
        <v>412</v>
      </c>
      <c r="C1470" s="188">
        <v>42460</v>
      </c>
      <c r="D1470" s="159">
        <v>3318.54</v>
      </c>
    </row>
    <row r="1471" spans="1:4" ht="12.75">
      <c r="A1471" s="12">
        <v>152</v>
      </c>
      <c r="B1471" s="223" t="s">
        <v>412</v>
      </c>
      <c r="C1471" s="188">
        <v>42460</v>
      </c>
      <c r="D1471" s="159">
        <v>3318.54</v>
      </c>
    </row>
    <row r="1472" spans="1:4" ht="12.75">
      <c r="A1472" s="24">
        <v>153</v>
      </c>
      <c r="B1472" s="223" t="s">
        <v>412</v>
      </c>
      <c r="C1472" s="188">
        <v>42460</v>
      </c>
      <c r="D1472" s="159">
        <v>3318.54</v>
      </c>
    </row>
    <row r="1473" spans="1:4" ht="12.75">
      <c r="A1473" s="12">
        <v>154</v>
      </c>
      <c r="B1473" s="223" t="s">
        <v>412</v>
      </c>
      <c r="C1473" s="188">
        <v>42460</v>
      </c>
      <c r="D1473" s="159">
        <v>3318.54</v>
      </c>
    </row>
    <row r="1474" spans="1:4" ht="12.75">
      <c r="A1474" s="24">
        <v>155</v>
      </c>
      <c r="B1474" s="223" t="s">
        <v>412</v>
      </c>
      <c r="C1474" s="188">
        <v>42460</v>
      </c>
      <c r="D1474" s="159">
        <v>3318.54</v>
      </c>
    </row>
    <row r="1475" spans="1:4" ht="12.75">
      <c r="A1475" s="12">
        <v>156</v>
      </c>
      <c r="B1475" s="223" t="s">
        <v>412</v>
      </c>
      <c r="C1475" s="188">
        <v>42460</v>
      </c>
      <c r="D1475" s="159">
        <v>3318.54</v>
      </c>
    </row>
    <row r="1476" spans="1:4" ht="12.75">
      <c r="A1476" s="24">
        <v>157</v>
      </c>
      <c r="B1476" s="223" t="s">
        <v>412</v>
      </c>
      <c r="C1476" s="188">
        <v>42460</v>
      </c>
      <c r="D1476" s="159">
        <v>3318.54</v>
      </c>
    </row>
    <row r="1477" spans="1:4" ht="12.75">
      <c r="A1477" s="12">
        <v>158</v>
      </c>
      <c r="B1477" s="223" t="s">
        <v>1381</v>
      </c>
      <c r="C1477" s="188">
        <v>42724</v>
      </c>
      <c r="D1477" s="159">
        <v>2147.58</v>
      </c>
    </row>
    <row r="1478" spans="1:4" ht="12.75">
      <c r="A1478" s="24">
        <v>159</v>
      </c>
      <c r="B1478" s="223" t="s">
        <v>1382</v>
      </c>
      <c r="C1478" s="188">
        <v>42632</v>
      </c>
      <c r="D1478" s="159">
        <v>3480.9</v>
      </c>
    </row>
    <row r="1479" spans="1:4" ht="12.75">
      <c r="A1479" s="12">
        <v>160</v>
      </c>
      <c r="B1479" s="223" t="s">
        <v>1383</v>
      </c>
      <c r="C1479" s="188">
        <v>42634</v>
      </c>
      <c r="D1479" s="159">
        <v>3490</v>
      </c>
    </row>
    <row r="1480" spans="1:4" ht="12.75">
      <c r="A1480" s="24">
        <v>161</v>
      </c>
      <c r="B1480" s="223" t="s">
        <v>1382</v>
      </c>
      <c r="C1480" s="188">
        <v>42667</v>
      </c>
      <c r="D1480" s="159">
        <v>3480.9</v>
      </c>
    </row>
    <row r="1481" spans="1:4" ht="12.75">
      <c r="A1481" s="12">
        <v>162</v>
      </c>
      <c r="B1481" s="223" t="s">
        <v>1384</v>
      </c>
      <c r="C1481" s="188">
        <v>42719</v>
      </c>
      <c r="D1481" s="159">
        <v>3480.9</v>
      </c>
    </row>
    <row r="1482" spans="1:4" ht="12.75">
      <c r="A1482" s="24">
        <v>163</v>
      </c>
      <c r="B1482" s="223" t="s">
        <v>1384</v>
      </c>
      <c r="C1482" s="188">
        <v>42719</v>
      </c>
      <c r="D1482" s="159">
        <v>3480.9</v>
      </c>
    </row>
    <row r="1483" spans="1:4" ht="12.75">
      <c r="A1483" s="12">
        <v>164</v>
      </c>
      <c r="B1483" s="223" t="s">
        <v>1384</v>
      </c>
      <c r="C1483" s="188">
        <v>42719</v>
      </c>
      <c r="D1483" s="159">
        <v>3480.9</v>
      </c>
    </row>
    <row r="1484" spans="1:4" ht="12.75">
      <c r="A1484" s="24">
        <v>165</v>
      </c>
      <c r="B1484" s="223" t="s">
        <v>1384</v>
      </c>
      <c r="C1484" s="188">
        <v>42719</v>
      </c>
      <c r="D1484" s="159">
        <v>3480.9</v>
      </c>
    </row>
    <row r="1485" spans="1:4" ht="12.75">
      <c r="A1485" s="12">
        <v>166</v>
      </c>
      <c r="B1485" s="223" t="s">
        <v>1384</v>
      </c>
      <c r="C1485" s="188">
        <v>42719</v>
      </c>
      <c r="D1485" s="159">
        <v>3480.9</v>
      </c>
    </row>
    <row r="1486" spans="1:4" ht="12.75">
      <c r="A1486" s="24">
        <v>167</v>
      </c>
      <c r="B1486" s="223" t="s">
        <v>1384</v>
      </c>
      <c r="C1486" s="188">
        <v>42719</v>
      </c>
      <c r="D1486" s="159">
        <v>3480.9</v>
      </c>
    </row>
    <row r="1487" spans="1:4" ht="12.75">
      <c r="A1487" s="12">
        <v>168</v>
      </c>
      <c r="B1487" s="223" t="s">
        <v>1384</v>
      </c>
      <c r="C1487" s="188">
        <v>42719</v>
      </c>
      <c r="D1487" s="159">
        <v>3480.9</v>
      </c>
    </row>
    <row r="1488" spans="1:4" ht="12.75">
      <c r="A1488" s="24">
        <v>169</v>
      </c>
      <c r="B1488" s="223" t="s">
        <v>1384</v>
      </c>
      <c r="C1488" s="188">
        <v>42719</v>
      </c>
      <c r="D1488" s="159">
        <v>3480.9</v>
      </c>
    </row>
    <row r="1489" spans="1:4" ht="12.75">
      <c r="A1489" s="12">
        <v>170</v>
      </c>
      <c r="B1489" s="223" t="s">
        <v>1384</v>
      </c>
      <c r="C1489" s="188">
        <v>42719</v>
      </c>
      <c r="D1489" s="159">
        <v>3480.9</v>
      </c>
    </row>
    <row r="1490" spans="1:4" ht="12.75">
      <c r="A1490" s="24">
        <v>171</v>
      </c>
      <c r="B1490" s="223" t="s">
        <v>1384</v>
      </c>
      <c r="C1490" s="188">
        <v>42719</v>
      </c>
      <c r="D1490" s="159">
        <v>3480.9</v>
      </c>
    </row>
    <row r="1491" spans="1:4" ht="12.75">
      <c r="A1491" s="12">
        <v>172</v>
      </c>
      <c r="B1491" s="223" t="s">
        <v>1384</v>
      </c>
      <c r="C1491" s="188">
        <v>42719</v>
      </c>
      <c r="D1491" s="159">
        <v>3480.9</v>
      </c>
    </row>
    <row r="1492" spans="1:4" ht="12.75">
      <c r="A1492" s="24">
        <v>173</v>
      </c>
      <c r="B1492" s="223" t="s">
        <v>1384</v>
      </c>
      <c r="C1492" s="188">
        <v>42719</v>
      </c>
      <c r="D1492" s="159">
        <v>3480.9</v>
      </c>
    </row>
    <row r="1493" spans="1:4" ht="12.75">
      <c r="A1493" s="12">
        <v>174</v>
      </c>
      <c r="B1493" s="223" t="s">
        <v>1384</v>
      </c>
      <c r="C1493" s="188">
        <v>42719</v>
      </c>
      <c r="D1493" s="159">
        <v>3480.9</v>
      </c>
    </row>
    <row r="1494" spans="1:4" ht="12.75">
      <c r="A1494" s="24">
        <v>175</v>
      </c>
      <c r="B1494" s="223" t="s">
        <v>1384</v>
      </c>
      <c r="C1494" s="188">
        <v>42719</v>
      </c>
      <c r="D1494" s="159">
        <v>3480.9</v>
      </c>
    </row>
    <row r="1495" spans="1:4" ht="12.75">
      <c r="A1495" s="12">
        <v>176</v>
      </c>
      <c r="B1495" s="223" t="s">
        <v>1384</v>
      </c>
      <c r="C1495" s="188">
        <v>42719</v>
      </c>
      <c r="D1495" s="159">
        <v>3480.9</v>
      </c>
    </row>
    <row r="1496" spans="1:4" ht="12.75">
      <c r="A1496" s="24">
        <v>177</v>
      </c>
      <c r="B1496" s="223" t="s">
        <v>1384</v>
      </c>
      <c r="C1496" s="188">
        <v>42719</v>
      </c>
      <c r="D1496" s="159">
        <v>3480.9</v>
      </c>
    </row>
    <row r="1497" spans="1:4" ht="12.75">
      <c r="A1497" s="12">
        <v>178</v>
      </c>
      <c r="B1497" s="223" t="s">
        <v>1384</v>
      </c>
      <c r="C1497" s="188">
        <v>42719</v>
      </c>
      <c r="D1497" s="159">
        <v>3480.9</v>
      </c>
    </row>
    <row r="1498" spans="1:4" ht="12.75">
      <c r="A1498" s="24">
        <v>179</v>
      </c>
      <c r="B1498" s="223" t="s">
        <v>1384</v>
      </c>
      <c r="C1498" s="188">
        <v>42719</v>
      </c>
      <c r="D1498" s="159">
        <v>3480.9</v>
      </c>
    </row>
    <row r="1499" spans="1:4" ht="12.75">
      <c r="A1499" s="12">
        <v>180</v>
      </c>
      <c r="B1499" s="223" t="s">
        <v>1384</v>
      </c>
      <c r="C1499" s="188">
        <v>42719</v>
      </c>
      <c r="D1499" s="159">
        <v>3480.9</v>
      </c>
    </row>
    <row r="1500" spans="1:4" ht="12.75">
      <c r="A1500" s="24">
        <v>181</v>
      </c>
      <c r="B1500" s="223" t="s">
        <v>1384</v>
      </c>
      <c r="C1500" s="188">
        <v>42719</v>
      </c>
      <c r="D1500" s="159">
        <v>3480.9</v>
      </c>
    </row>
    <row r="1501" spans="1:4" ht="12.75">
      <c r="A1501" s="12">
        <v>182</v>
      </c>
      <c r="B1501" s="223" t="s">
        <v>1384</v>
      </c>
      <c r="C1501" s="188">
        <v>42719</v>
      </c>
      <c r="D1501" s="159">
        <v>3480.9</v>
      </c>
    </row>
    <row r="1502" spans="1:4" ht="12.75">
      <c r="A1502" s="24">
        <v>183</v>
      </c>
      <c r="B1502" s="223" t="s">
        <v>1384</v>
      </c>
      <c r="C1502" s="188">
        <v>42719</v>
      </c>
      <c r="D1502" s="159">
        <v>3480.9</v>
      </c>
    </row>
    <row r="1503" spans="1:4" ht="12.75">
      <c r="A1503" s="12">
        <v>184</v>
      </c>
      <c r="B1503" s="223" t="s">
        <v>1384</v>
      </c>
      <c r="C1503" s="188">
        <v>42719</v>
      </c>
      <c r="D1503" s="159">
        <v>3480.9</v>
      </c>
    </row>
    <row r="1504" spans="1:4" ht="12.75">
      <c r="A1504" s="24">
        <v>185</v>
      </c>
      <c r="B1504" s="223" t="s">
        <v>1384</v>
      </c>
      <c r="C1504" s="188">
        <v>42719</v>
      </c>
      <c r="D1504" s="159">
        <v>3480.9</v>
      </c>
    </row>
    <row r="1505" spans="1:4" ht="12.75">
      <c r="A1505" s="12">
        <v>186</v>
      </c>
      <c r="B1505" s="223" t="s">
        <v>1384</v>
      </c>
      <c r="C1505" s="188">
        <v>42719</v>
      </c>
      <c r="D1505" s="159">
        <v>3480.9</v>
      </c>
    </row>
    <row r="1506" spans="1:4" ht="12.75">
      <c r="A1506" s="24">
        <v>187</v>
      </c>
      <c r="B1506" s="223" t="s">
        <v>1384</v>
      </c>
      <c r="C1506" s="188">
        <v>42719</v>
      </c>
      <c r="D1506" s="159">
        <v>3480.9</v>
      </c>
    </row>
    <row r="1507" spans="1:4" ht="12.75">
      <c r="A1507" s="12">
        <v>188</v>
      </c>
      <c r="B1507" s="223" t="s">
        <v>1384</v>
      </c>
      <c r="C1507" s="188">
        <v>42719</v>
      </c>
      <c r="D1507" s="159">
        <v>3480.9</v>
      </c>
    </row>
    <row r="1508" spans="1:4" ht="12.75">
      <c r="A1508" s="24">
        <v>189</v>
      </c>
      <c r="B1508" s="223" t="s">
        <v>1384</v>
      </c>
      <c r="C1508" s="188">
        <v>42719</v>
      </c>
      <c r="D1508" s="159">
        <v>3480.9</v>
      </c>
    </row>
    <row r="1509" spans="1:4" ht="12.75">
      <c r="A1509" s="12">
        <v>190</v>
      </c>
      <c r="B1509" s="223" t="s">
        <v>1385</v>
      </c>
      <c r="C1509" s="188">
        <v>42732</v>
      </c>
      <c r="D1509" s="159">
        <v>1648.2</v>
      </c>
    </row>
    <row r="1510" spans="1:4" ht="12.75">
      <c r="A1510" s="24">
        <v>191</v>
      </c>
      <c r="B1510" s="223" t="s">
        <v>1386</v>
      </c>
      <c r="C1510" s="188">
        <v>42719</v>
      </c>
      <c r="D1510" s="159">
        <v>7908.9</v>
      </c>
    </row>
    <row r="1511" spans="1:4" ht="12.75">
      <c r="A1511" s="12">
        <v>192</v>
      </c>
      <c r="B1511" s="223" t="s">
        <v>1387</v>
      </c>
      <c r="C1511" s="188">
        <v>42608</v>
      </c>
      <c r="D1511" s="159">
        <v>8474.7</v>
      </c>
    </row>
    <row r="1512" spans="1:4" ht="12.75">
      <c r="A1512" s="24">
        <v>193</v>
      </c>
      <c r="B1512" s="223" t="s">
        <v>1388</v>
      </c>
      <c r="C1512" s="188">
        <v>42663</v>
      </c>
      <c r="D1512" s="159">
        <v>16605</v>
      </c>
    </row>
    <row r="1513" spans="1:4" ht="12.75">
      <c r="A1513" s="12">
        <v>194</v>
      </c>
      <c r="B1513" s="223" t="s">
        <v>1388</v>
      </c>
      <c r="C1513" s="188">
        <v>42720</v>
      </c>
      <c r="D1513" s="159">
        <v>16605</v>
      </c>
    </row>
    <row r="1514" spans="1:4" ht="12.75">
      <c r="A1514" s="24">
        <v>195</v>
      </c>
      <c r="B1514" s="223" t="s">
        <v>1389</v>
      </c>
      <c r="C1514" s="188">
        <v>42719</v>
      </c>
      <c r="D1514" s="159">
        <v>9840</v>
      </c>
    </row>
    <row r="1515" spans="1:4" ht="12.75">
      <c r="A1515" s="12">
        <v>196</v>
      </c>
      <c r="B1515" s="223" t="s">
        <v>412</v>
      </c>
      <c r="C1515" s="65">
        <v>42947</v>
      </c>
      <c r="D1515" s="141">
        <v>3318.54</v>
      </c>
    </row>
    <row r="1516" spans="1:4" ht="12.75">
      <c r="A1516" s="24">
        <v>197</v>
      </c>
      <c r="B1516" s="223" t="s">
        <v>1390</v>
      </c>
      <c r="C1516" s="187" t="s">
        <v>1391</v>
      </c>
      <c r="D1516" s="159">
        <v>3487.05</v>
      </c>
    </row>
    <row r="1517" spans="1:4" ht="12.75">
      <c r="A1517" s="12">
        <v>198</v>
      </c>
      <c r="B1517" s="223" t="s">
        <v>1392</v>
      </c>
      <c r="C1517" s="187" t="s">
        <v>1391</v>
      </c>
      <c r="D1517" s="159">
        <v>3345.6</v>
      </c>
    </row>
    <row r="1518" spans="1:4" ht="12.75">
      <c r="A1518" s="24">
        <v>199</v>
      </c>
      <c r="B1518" s="223" t="s">
        <v>1393</v>
      </c>
      <c r="C1518" s="187" t="s">
        <v>1391</v>
      </c>
      <c r="D1518" s="159">
        <v>3487.05</v>
      </c>
    </row>
    <row r="1519" spans="1:4" ht="12.75">
      <c r="A1519" s="12">
        <v>200</v>
      </c>
      <c r="B1519" s="223" t="s">
        <v>1394</v>
      </c>
      <c r="C1519" s="187" t="s">
        <v>1391</v>
      </c>
      <c r="D1519" s="159">
        <v>1599</v>
      </c>
    </row>
    <row r="1520" spans="1:4" ht="12.75">
      <c r="A1520" s="24">
        <v>201</v>
      </c>
      <c r="B1520" s="223" t="s">
        <v>1395</v>
      </c>
      <c r="C1520" s="187" t="s">
        <v>1391</v>
      </c>
      <c r="D1520" s="159">
        <v>1651.89</v>
      </c>
    </row>
    <row r="1521" spans="1:4" ht="12.75">
      <c r="A1521" s="12">
        <v>202</v>
      </c>
      <c r="B1521" s="223" t="s">
        <v>1396</v>
      </c>
      <c r="C1521" s="187" t="s">
        <v>1391</v>
      </c>
      <c r="D1521" s="159">
        <v>1132.83</v>
      </c>
    </row>
    <row r="1522" spans="1:4" ht="12.75">
      <c r="A1522" s="24">
        <v>203</v>
      </c>
      <c r="B1522" s="223" t="s">
        <v>1396</v>
      </c>
      <c r="C1522" s="187" t="s">
        <v>1391</v>
      </c>
      <c r="D1522" s="159">
        <v>1132.83</v>
      </c>
    </row>
    <row r="1523" spans="1:4" ht="12.75">
      <c r="A1523" s="12">
        <v>204</v>
      </c>
      <c r="B1523" s="223" t="s">
        <v>1390</v>
      </c>
      <c r="C1523" s="187" t="s">
        <v>1391</v>
      </c>
      <c r="D1523" s="159">
        <v>3487.05</v>
      </c>
    </row>
    <row r="1524" spans="1:4" ht="12.75">
      <c r="A1524" s="24">
        <v>205</v>
      </c>
      <c r="B1524" s="223" t="s">
        <v>1393</v>
      </c>
      <c r="C1524" s="187" t="s">
        <v>1391</v>
      </c>
      <c r="D1524" s="159">
        <v>3487.05</v>
      </c>
    </row>
    <row r="1525" spans="1:4" ht="12.75">
      <c r="A1525" s="12">
        <v>206</v>
      </c>
      <c r="B1525" s="223" t="s">
        <v>1397</v>
      </c>
      <c r="C1525" s="187" t="s">
        <v>1391</v>
      </c>
      <c r="D1525" s="159">
        <v>3487.05</v>
      </c>
    </row>
    <row r="1526" spans="1:4" ht="12.75">
      <c r="A1526" s="24">
        <v>207</v>
      </c>
      <c r="B1526" s="223" t="s">
        <v>1393</v>
      </c>
      <c r="C1526" s="187" t="s">
        <v>1391</v>
      </c>
      <c r="D1526" s="159">
        <v>3487.05</v>
      </c>
    </row>
    <row r="1527" spans="1:4" ht="12.75">
      <c r="A1527" s="12">
        <v>208</v>
      </c>
      <c r="B1527" s="223" t="s">
        <v>1393</v>
      </c>
      <c r="C1527" s="187" t="s">
        <v>1391</v>
      </c>
      <c r="D1527" s="159">
        <v>3487.05</v>
      </c>
    </row>
    <row r="1528" spans="1:4" ht="12.75">
      <c r="A1528" s="24">
        <v>209</v>
      </c>
      <c r="B1528" s="223" t="s">
        <v>1398</v>
      </c>
      <c r="C1528" s="187" t="s">
        <v>1391</v>
      </c>
      <c r="D1528" s="159">
        <v>2999</v>
      </c>
    </row>
    <row r="1529" spans="1:4" ht="12.75">
      <c r="A1529" s="24">
        <v>210</v>
      </c>
      <c r="B1529" s="223" t="s">
        <v>1399</v>
      </c>
      <c r="C1529" s="187" t="s">
        <v>1391</v>
      </c>
      <c r="D1529" s="159">
        <v>24600</v>
      </c>
    </row>
    <row r="1530" spans="1:4" ht="12.75">
      <c r="A1530" s="12">
        <v>211</v>
      </c>
      <c r="B1530" s="223" t="s">
        <v>1400</v>
      </c>
      <c r="C1530" s="187" t="s">
        <v>1391</v>
      </c>
      <c r="D1530" s="159">
        <v>24600</v>
      </c>
    </row>
    <row r="1531" spans="1:4" ht="12.75">
      <c r="A1531" s="24">
        <v>212</v>
      </c>
      <c r="B1531" s="223" t="s">
        <v>1401</v>
      </c>
      <c r="C1531" s="187" t="s">
        <v>1391</v>
      </c>
      <c r="D1531" s="159">
        <v>44895</v>
      </c>
    </row>
    <row r="1532" spans="2:4" ht="12.75">
      <c r="B1532" s="221" t="s">
        <v>224</v>
      </c>
      <c r="C1532" s="122"/>
      <c r="D1532" s="157">
        <f>SUM(D1320:D1531)</f>
        <v>825515.1100000014</v>
      </c>
    </row>
    <row r="1533" spans="1:4" ht="12.75">
      <c r="A1533" s="190" t="s">
        <v>661</v>
      </c>
      <c r="B1533" s="219"/>
      <c r="C1533" s="132"/>
      <c r="D1533" s="148"/>
    </row>
    <row r="1534" spans="1:4" ht="12.75">
      <c r="A1534" s="60">
        <v>1</v>
      </c>
      <c r="B1534" s="223" t="s">
        <v>414</v>
      </c>
      <c r="C1534" s="57">
        <v>2013</v>
      </c>
      <c r="D1534" s="179">
        <v>979</v>
      </c>
    </row>
    <row r="1535" spans="1:4" ht="12.75">
      <c r="A1535" s="60">
        <v>2</v>
      </c>
      <c r="B1535" s="223" t="s">
        <v>415</v>
      </c>
      <c r="C1535" s="57">
        <v>2013</v>
      </c>
      <c r="D1535" s="179">
        <v>1646</v>
      </c>
    </row>
    <row r="1536" spans="1:4" ht="12.75">
      <c r="A1536" s="60">
        <v>3</v>
      </c>
      <c r="B1536" s="223" t="s">
        <v>416</v>
      </c>
      <c r="C1536" s="57">
        <v>2013</v>
      </c>
      <c r="D1536" s="179">
        <v>821</v>
      </c>
    </row>
    <row r="1537" spans="1:4" ht="12.75">
      <c r="A1537" s="60">
        <v>4</v>
      </c>
      <c r="B1537" s="223" t="s">
        <v>417</v>
      </c>
      <c r="C1537" s="57">
        <v>2014</v>
      </c>
      <c r="D1537" s="179">
        <v>2000</v>
      </c>
    </row>
    <row r="1538" spans="1:4" ht="12.75">
      <c r="A1538" s="60">
        <v>5</v>
      </c>
      <c r="B1538" s="223" t="s">
        <v>418</v>
      </c>
      <c r="C1538" s="57">
        <v>2014</v>
      </c>
      <c r="D1538" s="179">
        <v>533.53</v>
      </c>
    </row>
    <row r="1539" spans="1:4" ht="12.75">
      <c r="A1539" s="60">
        <v>6</v>
      </c>
      <c r="B1539" s="223" t="s">
        <v>419</v>
      </c>
      <c r="C1539" s="57">
        <v>2014</v>
      </c>
      <c r="D1539" s="179">
        <v>2177</v>
      </c>
    </row>
    <row r="1540" spans="1:4" ht="12.75">
      <c r="A1540" s="60">
        <v>7</v>
      </c>
      <c r="B1540" s="223" t="s">
        <v>420</v>
      </c>
      <c r="C1540" s="57">
        <v>2014</v>
      </c>
      <c r="D1540" s="179">
        <v>3384.96</v>
      </c>
    </row>
    <row r="1541" spans="1:4" ht="12.75">
      <c r="A1541" s="60">
        <v>8</v>
      </c>
      <c r="B1541" s="223" t="s">
        <v>420</v>
      </c>
      <c r="C1541" s="57">
        <v>2014</v>
      </c>
      <c r="D1541" s="179">
        <v>3384.96</v>
      </c>
    </row>
    <row r="1542" spans="1:4" ht="12.75">
      <c r="A1542" s="60">
        <v>9</v>
      </c>
      <c r="B1542" s="223" t="s">
        <v>421</v>
      </c>
      <c r="C1542" s="57">
        <v>2015</v>
      </c>
      <c r="D1542" s="179">
        <v>2099</v>
      </c>
    </row>
    <row r="1543" spans="1:4" ht="12.75">
      <c r="A1543" s="60">
        <v>10</v>
      </c>
      <c r="B1543" s="223" t="s">
        <v>421</v>
      </c>
      <c r="C1543" s="57">
        <v>2015</v>
      </c>
      <c r="D1543" s="179">
        <v>2699</v>
      </c>
    </row>
    <row r="1544" spans="1:4" ht="12.75">
      <c r="A1544" s="60">
        <v>11</v>
      </c>
      <c r="B1544" s="223" t="s">
        <v>422</v>
      </c>
      <c r="C1544" s="57">
        <v>2015</v>
      </c>
      <c r="D1544" s="179">
        <v>2999</v>
      </c>
    </row>
    <row r="1545" spans="1:4" ht="12.75">
      <c r="A1545" s="60">
        <v>12</v>
      </c>
      <c r="B1545" s="223" t="s">
        <v>423</v>
      </c>
      <c r="C1545" s="57">
        <v>2015</v>
      </c>
      <c r="D1545" s="179">
        <v>3178</v>
      </c>
    </row>
    <row r="1546" spans="2:4" ht="12.75">
      <c r="B1546" s="221" t="s">
        <v>224</v>
      </c>
      <c r="C1546" s="156"/>
      <c r="D1546" s="157">
        <f>SUM(D1534:D1545)</f>
        <v>25901.45</v>
      </c>
    </row>
    <row r="1547" ht="12.75">
      <c r="D1547" s="103"/>
    </row>
    <row r="1548" spans="1:4" ht="12.75">
      <c r="A1548" s="243" t="s">
        <v>424</v>
      </c>
      <c r="B1548" s="222"/>
      <c r="C1548" s="91"/>
      <c r="D1548" s="142"/>
    </row>
    <row r="1549" spans="1:4" ht="12.75">
      <c r="A1549" s="377" t="s">
        <v>1661</v>
      </c>
      <c r="B1549" s="378"/>
      <c r="C1549" s="378"/>
      <c r="D1549" s="378"/>
    </row>
    <row r="1550" spans="1:4" ht="12.75">
      <c r="A1550" s="12">
        <v>1</v>
      </c>
      <c r="B1550" s="226" t="s">
        <v>753</v>
      </c>
      <c r="C1550" s="84">
        <v>42734</v>
      </c>
      <c r="D1550" s="178">
        <v>43911</v>
      </c>
    </row>
    <row r="1551" spans="1:4" ht="12.75">
      <c r="A1551" s="12">
        <v>2</v>
      </c>
      <c r="B1551" s="226" t="s">
        <v>754</v>
      </c>
      <c r="C1551" s="84">
        <v>42734</v>
      </c>
      <c r="D1551" s="178">
        <v>25338</v>
      </c>
    </row>
    <row r="1552" spans="1:4" ht="12.75">
      <c r="A1552" s="12">
        <v>3</v>
      </c>
      <c r="B1552" s="226" t="s">
        <v>754</v>
      </c>
      <c r="C1552" s="84">
        <v>42734</v>
      </c>
      <c r="D1552" s="178">
        <v>25338</v>
      </c>
    </row>
    <row r="1553" spans="1:4" ht="12.75">
      <c r="A1553" s="12">
        <v>4</v>
      </c>
      <c r="B1553" s="227" t="s">
        <v>755</v>
      </c>
      <c r="C1553" s="180">
        <v>39812</v>
      </c>
      <c r="D1553" s="178">
        <v>14940</v>
      </c>
    </row>
    <row r="1554" spans="1:4" ht="12.75">
      <c r="A1554" s="24">
        <v>5</v>
      </c>
      <c r="B1554" s="226" t="s">
        <v>756</v>
      </c>
      <c r="C1554" s="84">
        <v>42947</v>
      </c>
      <c r="D1554" s="178">
        <v>4495</v>
      </c>
    </row>
    <row r="1555" spans="1:4" ht="12.75">
      <c r="A1555" s="24">
        <v>6</v>
      </c>
      <c r="B1555" s="226" t="s">
        <v>757</v>
      </c>
      <c r="C1555" s="84">
        <v>42566</v>
      </c>
      <c r="D1555" s="178">
        <v>22842.33</v>
      </c>
    </row>
    <row r="1556" spans="1:4" ht="12.75">
      <c r="A1556" s="24">
        <v>7</v>
      </c>
      <c r="B1556" s="227" t="s">
        <v>758</v>
      </c>
      <c r="C1556" s="180">
        <v>43098</v>
      </c>
      <c r="D1556" s="178">
        <v>2149</v>
      </c>
    </row>
    <row r="1557" spans="1:4" ht="12.75">
      <c r="A1557" s="24">
        <v>8</v>
      </c>
      <c r="B1557" s="227" t="s">
        <v>759</v>
      </c>
      <c r="C1557" s="180">
        <v>42004</v>
      </c>
      <c r="D1557" s="178">
        <v>3290</v>
      </c>
    </row>
    <row r="1558" spans="1:4" ht="12.75">
      <c r="A1558" s="24">
        <v>9</v>
      </c>
      <c r="B1558" s="227" t="s">
        <v>760</v>
      </c>
      <c r="C1558" s="180">
        <v>42947</v>
      </c>
      <c r="D1558" s="178">
        <v>5215.2</v>
      </c>
    </row>
    <row r="1559" spans="1:4" ht="12.75">
      <c r="A1559" s="24">
        <v>10</v>
      </c>
      <c r="B1559" s="227" t="s">
        <v>761</v>
      </c>
      <c r="C1559" s="180">
        <v>42304</v>
      </c>
      <c r="D1559" s="178">
        <v>3199</v>
      </c>
    </row>
    <row r="1560" spans="1:4" ht="12.75">
      <c r="A1560" s="24">
        <v>11</v>
      </c>
      <c r="B1560" s="227" t="s">
        <v>762</v>
      </c>
      <c r="C1560" s="180">
        <v>42947</v>
      </c>
      <c r="D1560" s="178">
        <v>5966.73</v>
      </c>
    </row>
    <row r="1561" spans="1:4" ht="12.75">
      <c r="A1561" s="24">
        <v>12</v>
      </c>
      <c r="B1561" s="227" t="s">
        <v>763</v>
      </c>
      <c r="C1561" s="180">
        <v>41990</v>
      </c>
      <c r="D1561" s="178">
        <v>7374</v>
      </c>
    </row>
    <row r="1562" spans="1:4" ht="12.75">
      <c r="A1562" s="24">
        <v>13</v>
      </c>
      <c r="B1562" s="227" t="s">
        <v>764</v>
      </c>
      <c r="C1562" s="180">
        <v>42947</v>
      </c>
      <c r="D1562" s="178">
        <v>5966.73</v>
      </c>
    </row>
    <row r="1563" spans="1:4" ht="12.75">
      <c r="A1563" s="24">
        <v>14</v>
      </c>
      <c r="B1563" s="227" t="s">
        <v>764</v>
      </c>
      <c r="C1563" s="180">
        <v>42947</v>
      </c>
      <c r="D1563" s="178">
        <v>5966.73</v>
      </c>
    </row>
    <row r="1564" spans="1:4" ht="12.75">
      <c r="A1564" s="24">
        <v>15</v>
      </c>
      <c r="B1564" s="226" t="s">
        <v>765</v>
      </c>
      <c r="C1564" s="84">
        <v>42943</v>
      </c>
      <c r="D1564" s="178">
        <v>77500</v>
      </c>
    </row>
    <row r="1565" spans="1:4" ht="12.75">
      <c r="A1565" s="24">
        <v>16</v>
      </c>
      <c r="B1565" s="227" t="s">
        <v>766</v>
      </c>
      <c r="C1565" s="180">
        <v>42668</v>
      </c>
      <c r="D1565" s="178">
        <v>2443.49</v>
      </c>
    </row>
    <row r="1566" spans="1:4" ht="12.75">
      <c r="A1566" s="24">
        <v>17</v>
      </c>
      <c r="B1566" s="227" t="s">
        <v>767</v>
      </c>
      <c r="C1566" s="180">
        <v>42853</v>
      </c>
      <c r="D1566" s="178">
        <v>1882.23</v>
      </c>
    </row>
    <row r="1567" spans="1:4" ht="12.75">
      <c r="A1567" s="24">
        <v>18</v>
      </c>
      <c r="B1567" s="227" t="s">
        <v>767</v>
      </c>
      <c r="C1567" s="180">
        <v>43098</v>
      </c>
      <c r="D1567" s="178">
        <v>2035</v>
      </c>
    </row>
    <row r="1568" spans="1:4" ht="12.75">
      <c r="A1568" s="24">
        <v>19</v>
      </c>
      <c r="B1568" s="227" t="s">
        <v>768</v>
      </c>
      <c r="C1568" s="180">
        <v>41360</v>
      </c>
      <c r="D1568" s="178">
        <v>7063.76</v>
      </c>
    </row>
    <row r="1569" spans="1:4" ht="12.75">
      <c r="A1569" s="24">
        <v>20</v>
      </c>
      <c r="B1569" s="226" t="s">
        <v>769</v>
      </c>
      <c r="C1569" s="84">
        <v>42473</v>
      </c>
      <c r="D1569" s="178">
        <v>4500</v>
      </c>
    </row>
    <row r="1570" spans="1:4" ht="12.75">
      <c r="A1570" s="24">
        <v>21</v>
      </c>
      <c r="B1570" s="226" t="s">
        <v>770</v>
      </c>
      <c r="C1570" s="84">
        <v>39898</v>
      </c>
      <c r="D1570" s="178">
        <v>633356.45</v>
      </c>
    </row>
    <row r="1571" spans="1:4" ht="12.75">
      <c r="A1571" s="24">
        <v>22</v>
      </c>
      <c r="B1571" s="216" t="s">
        <v>771</v>
      </c>
      <c r="C1571" s="84">
        <v>43061</v>
      </c>
      <c r="D1571" s="178">
        <v>112005.22</v>
      </c>
    </row>
    <row r="1572" spans="1:4" ht="12.75">
      <c r="A1572" s="24">
        <v>23</v>
      </c>
      <c r="B1572" s="227" t="s">
        <v>772</v>
      </c>
      <c r="C1572" s="180">
        <v>41900</v>
      </c>
      <c r="D1572" s="178">
        <v>38000</v>
      </c>
    </row>
    <row r="1573" spans="1:4" ht="12.75">
      <c r="A1573" s="24">
        <v>24</v>
      </c>
      <c r="B1573" s="227" t="s">
        <v>773</v>
      </c>
      <c r="C1573" s="180">
        <v>43273</v>
      </c>
      <c r="D1573" s="159">
        <v>3959</v>
      </c>
    </row>
    <row r="1574" spans="1:4" ht="12.75">
      <c r="A1574" s="24">
        <v>25</v>
      </c>
      <c r="B1574" s="227" t="s">
        <v>773</v>
      </c>
      <c r="C1574" s="180">
        <v>43273</v>
      </c>
      <c r="D1574" s="159">
        <v>3959</v>
      </c>
    </row>
    <row r="1575" spans="1:4" ht="12.75">
      <c r="A1575" s="12"/>
      <c r="B1575" s="228" t="s">
        <v>224</v>
      </c>
      <c r="C1575" s="181"/>
      <c r="D1575" s="157">
        <f>SUM(D1550:D1574)</f>
        <v>1062695.87</v>
      </c>
    </row>
    <row r="1576" spans="1:4" ht="12.75">
      <c r="A1576" s="377" t="s">
        <v>1662</v>
      </c>
      <c r="B1576" s="378"/>
      <c r="C1576" s="378"/>
      <c r="D1576" s="378"/>
    </row>
    <row r="1577" spans="1:4" ht="12.75">
      <c r="A1577" s="12">
        <v>1</v>
      </c>
      <c r="B1577" s="226" t="s">
        <v>774</v>
      </c>
      <c r="C1577" s="84">
        <v>41514</v>
      </c>
      <c r="D1577" s="178">
        <v>1498.9</v>
      </c>
    </row>
    <row r="1578" spans="1:4" ht="12.75">
      <c r="A1578" s="12">
        <v>2</v>
      </c>
      <c r="B1578" s="226" t="s">
        <v>775</v>
      </c>
      <c r="C1578" s="84">
        <v>41639</v>
      </c>
      <c r="D1578" s="178">
        <v>13229</v>
      </c>
    </row>
    <row r="1579" spans="1:4" ht="12.75">
      <c r="A1579" s="12">
        <v>3</v>
      </c>
      <c r="B1579" s="226" t="s">
        <v>776</v>
      </c>
      <c r="C1579" s="84">
        <v>43089</v>
      </c>
      <c r="D1579" s="178">
        <v>3380</v>
      </c>
    </row>
    <row r="1580" spans="1:4" ht="12.75">
      <c r="A1580" s="12">
        <v>4</v>
      </c>
      <c r="B1580" s="226" t="s">
        <v>777</v>
      </c>
      <c r="C1580" s="84">
        <v>42695</v>
      </c>
      <c r="D1580" s="178">
        <v>1748</v>
      </c>
    </row>
    <row r="1581" spans="1:4" ht="12.75">
      <c r="A1581" s="12">
        <v>5</v>
      </c>
      <c r="B1581" s="226" t="s">
        <v>778</v>
      </c>
      <c r="C1581" s="84">
        <v>42695</v>
      </c>
      <c r="D1581" s="178">
        <v>3104</v>
      </c>
    </row>
    <row r="1582" spans="1:4" ht="12.75">
      <c r="A1582" s="12">
        <v>6</v>
      </c>
      <c r="B1582" s="226" t="s">
        <v>779</v>
      </c>
      <c r="C1582" s="84">
        <v>43089</v>
      </c>
      <c r="D1582" s="178">
        <v>3250</v>
      </c>
    </row>
    <row r="1583" spans="1:4" ht="12.75">
      <c r="A1583" s="12">
        <v>7</v>
      </c>
      <c r="B1583" s="226" t="s">
        <v>780</v>
      </c>
      <c r="C1583" s="84">
        <v>43089</v>
      </c>
      <c r="D1583" s="178">
        <v>3100.01</v>
      </c>
    </row>
    <row r="1584" spans="1:4" ht="12.75">
      <c r="A1584" s="12">
        <v>8</v>
      </c>
      <c r="B1584" s="226" t="s">
        <v>781</v>
      </c>
      <c r="C1584" s="84">
        <v>43089</v>
      </c>
      <c r="D1584" s="178">
        <v>3450</v>
      </c>
    </row>
    <row r="1585" spans="1:4" ht="12.75">
      <c r="A1585" s="12">
        <v>9</v>
      </c>
      <c r="B1585" s="226" t="s">
        <v>782</v>
      </c>
      <c r="C1585" s="84">
        <v>40883</v>
      </c>
      <c r="D1585" s="178">
        <v>1575</v>
      </c>
    </row>
    <row r="1586" spans="1:4" ht="12.75">
      <c r="A1586" s="12">
        <v>10</v>
      </c>
      <c r="B1586" s="226" t="s">
        <v>783</v>
      </c>
      <c r="C1586" s="84">
        <v>43098</v>
      </c>
      <c r="D1586" s="178">
        <v>2799</v>
      </c>
    </row>
    <row r="1587" spans="1:4" ht="12.75">
      <c r="A1587" s="12">
        <v>11</v>
      </c>
      <c r="B1587" s="226" t="s">
        <v>784</v>
      </c>
      <c r="C1587" s="84">
        <v>43081</v>
      </c>
      <c r="D1587" s="178">
        <v>1573.6</v>
      </c>
    </row>
    <row r="1588" spans="1:4" ht="12.75">
      <c r="A1588" s="12">
        <v>12</v>
      </c>
      <c r="B1588" s="226" t="s">
        <v>785</v>
      </c>
      <c r="C1588" s="84">
        <v>41601</v>
      </c>
      <c r="D1588" s="178">
        <v>1048.9</v>
      </c>
    </row>
    <row r="1589" spans="1:4" ht="12.75">
      <c r="A1589" s="12">
        <v>13</v>
      </c>
      <c r="B1589" s="226" t="s">
        <v>786</v>
      </c>
      <c r="C1589" s="84">
        <v>41274</v>
      </c>
      <c r="D1589" s="178">
        <v>7058</v>
      </c>
    </row>
    <row r="1590" spans="1:4" ht="12.75">
      <c r="A1590" s="12">
        <v>14</v>
      </c>
      <c r="B1590" s="226" t="s">
        <v>786</v>
      </c>
      <c r="C1590" s="84">
        <v>41274</v>
      </c>
      <c r="D1590" s="178">
        <v>7781</v>
      </c>
    </row>
    <row r="1591" spans="1:4" ht="12.75">
      <c r="A1591" s="12">
        <v>15</v>
      </c>
      <c r="B1591" s="226" t="s">
        <v>787</v>
      </c>
      <c r="C1591" s="84">
        <v>42643</v>
      </c>
      <c r="D1591" s="178">
        <v>1999</v>
      </c>
    </row>
    <row r="1592" spans="1:4" ht="12.75">
      <c r="A1592" s="12">
        <v>16</v>
      </c>
      <c r="B1592" s="226" t="s">
        <v>788</v>
      </c>
      <c r="C1592" s="84">
        <v>42734</v>
      </c>
      <c r="D1592" s="178">
        <v>1737.99</v>
      </c>
    </row>
    <row r="1593" spans="1:4" ht="12.75">
      <c r="A1593" s="12">
        <v>17</v>
      </c>
      <c r="B1593" s="226" t="s">
        <v>789</v>
      </c>
      <c r="C1593" s="84">
        <v>43214</v>
      </c>
      <c r="D1593" s="178">
        <v>12998</v>
      </c>
    </row>
    <row r="1594" spans="1:4" ht="12.75">
      <c r="A1594" s="12">
        <v>18</v>
      </c>
      <c r="B1594" s="226" t="s">
        <v>790</v>
      </c>
      <c r="C1594" s="84">
        <v>41248</v>
      </c>
      <c r="D1594" s="178">
        <v>15339</v>
      </c>
    </row>
    <row r="1595" spans="1:4" ht="12.75">
      <c r="A1595" s="12">
        <v>19</v>
      </c>
      <c r="B1595" s="226" t="s">
        <v>791</v>
      </c>
      <c r="C1595" s="84">
        <v>42318</v>
      </c>
      <c r="D1595" s="178">
        <v>10500</v>
      </c>
    </row>
    <row r="1596" spans="1:4" ht="12.75">
      <c r="A1596" s="12">
        <v>20</v>
      </c>
      <c r="B1596" s="226" t="s">
        <v>792</v>
      </c>
      <c r="C1596" s="84">
        <v>39813</v>
      </c>
      <c r="D1596" s="178">
        <v>14398</v>
      </c>
    </row>
    <row r="1597" spans="1:4" ht="12.75">
      <c r="A1597" s="12">
        <v>21</v>
      </c>
      <c r="B1597" s="226" t="s">
        <v>793</v>
      </c>
      <c r="C1597" s="84">
        <v>40897</v>
      </c>
      <c r="D1597" s="178">
        <v>11194</v>
      </c>
    </row>
    <row r="1598" spans="1:4" ht="12.75">
      <c r="A1598" s="12">
        <v>22</v>
      </c>
      <c r="B1598" s="226" t="s">
        <v>794</v>
      </c>
      <c r="C1598" s="84">
        <v>43154</v>
      </c>
      <c r="D1598" s="178">
        <v>4844</v>
      </c>
    </row>
    <row r="1599" spans="1:4" ht="12.75">
      <c r="A1599" s="12">
        <v>23</v>
      </c>
      <c r="B1599" s="227" t="s">
        <v>795</v>
      </c>
      <c r="C1599" s="180">
        <v>42004</v>
      </c>
      <c r="D1599" s="178">
        <v>8660</v>
      </c>
    </row>
    <row r="1600" spans="1:4" ht="12.75">
      <c r="A1600" s="12">
        <v>24</v>
      </c>
      <c r="B1600" s="226" t="s">
        <v>796</v>
      </c>
      <c r="C1600" s="84">
        <v>43154</v>
      </c>
      <c r="D1600" s="178">
        <v>3190</v>
      </c>
    </row>
    <row r="1601" spans="1:4" ht="12.75">
      <c r="A1601" s="12">
        <v>25</v>
      </c>
      <c r="B1601" s="226" t="s">
        <v>797</v>
      </c>
      <c r="C1601" s="84">
        <v>41628</v>
      </c>
      <c r="D1601" s="178">
        <v>1732</v>
      </c>
    </row>
    <row r="1602" spans="1:4" ht="12.75">
      <c r="A1602" s="12">
        <v>26</v>
      </c>
      <c r="B1602" s="226" t="s">
        <v>797</v>
      </c>
      <c r="C1602" s="84">
        <v>41628</v>
      </c>
      <c r="D1602" s="178">
        <v>1732</v>
      </c>
    </row>
    <row r="1603" spans="1:4" ht="12.75">
      <c r="A1603" s="12">
        <v>27</v>
      </c>
      <c r="B1603" s="226" t="s">
        <v>798</v>
      </c>
      <c r="C1603" s="84">
        <v>42916</v>
      </c>
      <c r="D1603" s="178">
        <v>2649</v>
      </c>
    </row>
    <row r="1604" spans="1:4" ht="12.75">
      <c r="A1604" s="12">
        <v>28</v>
      </c>
      <c r="B1604" s="226" t="s">
        <v>799</v>
      </c>
      <c r="C1604" s="84">
        <v>42704</v>
      </c>
      <c r="D1604" s="178">
        <v>1832.7</v>
      </c>
    </row>
    <row r="1605" spans="1:4" ht="12.75">
      <c r="A1605" s="12">
        <v>29</v>
      </c>
      <c r="B1605" s="226" t="s">
        <v>800</v>
      </c>
      <c r="C1605" s="84">
        <v>42220</v>
      </c>
      <c r="D1605" s="178">
        <v>1199.01</v>
      </c>
    </row>
    <row r="1606" spans="1:4" ht="12.75">
      <c r="A1606" s="12">
        <v>30</v>
      </c>
      <c r="B1606" s="226" t="s">
        <v>800</v>
      </c>
      <c r="C1606" s="84">
        <v>42220</v>
      </c>
      <c r="D1606" s="178">
        <v>1199</v>
      </c>
    </row>
    <row r="1607" spans="1:4" ht="12.75">
      <c r="A1607" s="12">
        <v>31</v>
      </c>
      <c r="B1607" s="227" t="s">
        <v>801</v>
      </c>
      <c r="C1607" s="180">
        <v>41513</v>
      </c>
      <c r="D1607" s="178">
        <v>3658.8</v>
      </c>
    </row>
    <row r="1608" spans="1:4" ht="12.75">
      <c r="A1608" s="12">
        <v>32</v>
      </c>
      <c r="B1608" s="227" t="s">
        <v>802</v>
      </c>
      <c r="C1608" s="180">
        <v>41313</v>
      </c>
      <c r="D1608" s="178">
        <v>2199</v>
      </c>
    </row>
    <row r="1609" spans="1:4" ht="12.75">
      <c r="A1609" s="12">
        <v>33</v>
      </c>
      <c r="B1609" s="227" t="s">
        <v>803</v>
      </c>
      <c r="C1609" s="180">
        <v>41600</v>
      </c>
      <c r="D1609" s="178">
        <v>2599</v>
      </c>
    </row>
    <row r="1610" spans="1:4" ht="12.75">
      <c r="A1610" s="12">
        <v>34</v>
      </c>
      <c r="B1610" s="226" t="s">
        <v>804</v>
      </c>
      <c r="C1610" s="84">
        <v>43186</v>
      </c>
      <c r="D1610" s="178">
        <v>632.22</v>
      </c>
    </row>
    <row r="1611" spans="1:4" ht="12.75">
      <c r="A1611" s="12">
        <v>35</v>
      </c>
      <c r="B1611" s="227" t="s">
        <v>805</v>
      </c>
      <c r="C1611" s="180">
        <v>43098</v>
      </c>
      <c r="D1611" s="178">
        <v>6200</v>
      </c>
    </row>
    <row r="1612" spans="1:4" ht="12.75">
      <c r="A1612" s="12">
        <v>36</v>
      </c>
      <c r="B1612" s="227" t="s">
        <v>806</v>
      </c>
      <c r="C1612" s="180">
        <v>41613</v>
      </c>
      <c r="D1612" s="178">
        <v>1899</v>
      </c>
    </row>
    <row r="1613" spans="1:4" ht="12.75">
      <c r="A1613" s="12">
        <v>37</v>
      </c>
      <c r="B1613" s="227" t="s">
        <v>807</v>
      </c>
      <c r="C1613" s="180">
        <v>40905</v>
      </c>
      <c r="D1613" s="178">
        <v>3099</v>
      </c>
    </row>
    <row r="1614" spans="1:4" ht="12.75">
      <c r="A1614" s="12">
        <v>38</v>
      </c>
      <c r="B1614" s="227" t="s">
        <v>808</v>
      </c>
      <c r="C1614" s="180">
        <v>40892</v>
      </c>
      <c r="D1614" s="178">
        <v>3400</v>
      </c>
    </row>
    <row r="1615" spans="1:4" ht="12.75">
      <c r="A1615" s="12">
        <v>39</v>
      </c>
      <c r="B1615" s="227" t="s">
        <v>808</v>
      </c>
      <c r="C1615" s="180">
        <v>40892</v>
      </c>
      <c r="D1615" s="178">
        <v>3400</v>
      </c>
    </row>
    <row r="1616" spans="1:4" ht="12.75">
      <c r="A1616" s="12">
        <v>40</v>
      </c>
      <c r="B1616" s="227" t="s">
        <v>808</v>
      </c>
      <c r="C1616" s="180">
        <v>40892</v>
      </c>
      <c r="D1616" s="178">
        <v>3400.01</v>
      </c>
    </row>
    <row r="1617" spans="1:4" ht="12.75">
      <c r="A1617" s="12">
        <v>41</v>
      </c>
      <c r="B1617" s="227" t="s">
        <v>809</v>
      </c>
      <c r="C1617" s="180">
        <v>42689</v>
      </c>
      <c r="D1617" s="178">
        <v>18750.12</v>
      </c>
    </row>
    <row r="1618" spans="1:4" ht="12.75">
      <c r="A1618" s="12">
        <v>42</v>
      </c>
      <c r="B1618" s="227" t="s">
        <v>809</v>
      </c>
      <c r="C1618" s="180">
        <v>42689</v>
      </c>
      <c r="D1618" s="178">
        <v>18750.12</v>
      </c>
    </row>
    <row r="1619" spans="1:4" ht="12.75">
      <c r="A1619" s="12">
        <v>43</v>
      </c>
      <c r="B1619" s="227" t="s">
        <v>809</v>
      </c>
      <c r="C1619" s="180">
        <v>42689</v>
      </c>
      <c r="D1619" s="178">
        <v>18750.12</v>
      </c>
    </row>
    <row r="1620" spans="1:4" ht="12.75">
      <c r="A1620" s="12">
        <v>44</v>
      </c>
      <c r="B1620" s="227" t="s">
        <v>809</v>
      </c>
      <c r="C1620" s="180">
        <v>42689</v>
      </c>
      <c r="D1620" s="178">
        <v>18750.12</v>
      </c>
    </row>
    <row r="1621" spans="1:4" ht="12.75">
      <c r="A1621" s="12">
        <v>45</v>
      </c>
      <c r="B1621" s="227" t="s">
        <v>810</v>
      </c>
      <c r="C1621" s="180">
        <v>41639</v>
      </c>
      <c r="D1621" s="178">
        <v>34500</v>
      </c>
    </row>
    <row r="1622" spans="1:4" ht="12.75">
      <c r="A1622" s="12">
        <v>46</v>
      </c>
      <c r="B1622" s="227" t="s">
        <v>811</v>
      </c>
      <c r="C1622" s="180">
        <v>41274</v>
      </c>
      <c r="D1622" s="178">
        <v>14962.95</v>
      </c>
    </row>
    <row r="1623" spans="1:4" ht="12.75">
      <c r="A1623" s="12">
        <v>47</v>
      </c>
      <c r="B1623" s="227" t="s">
        <v>812</v>
      </c>
      <c r="C1623" s="180">
        <v>43083</v>
      </c>
      <c r="D1623" s="178">
        <v>4982.73</v>
      </c>
    </row>
    <row r="1624" spans="1:4" ht="12.75">
      <c r="A1624" s="12">
        <v>48</v>
      </c>
      <c r="B1624" s="227" t="s">
        <v>812</v>
      </c>
      <c r="C1624" s="180">
        <v>43083</v>
      </c>
      <c r="D1624" s="178">
        <v>4982.73</v>
      </c>
    </row>
    <row r="1625" spans="1:4" ht="12.75">
      <c r="A1625" s="12">
        <v>49</v>
      </c>
      <c r="B1625" s="227" t="s">
        <v>812</v>
      </c>
      <c r="C1625" s="180">
        <v>43083</v>
      </c>
      <c r="D1625" s="178">
        <v>4982.73</v>
      </c>
    </row>
    <row r="1626" spans="1:4" ht="12.75">
      <c r="A1626" s="12">
        <v>50</v>
      </c>
      <c r="B1626" s="227" t="s">
        <v>812</v>
      </c>
      <c r="C1626" s="180">
        <v>43084</v>
      </c>
      <c r="D1626" s="178">
        <v>4982.73</v>
      </c>
    </row>
    <row r="1627" spans="1:4" ht="12.75">
      <c r="A1627" s="12">
        <v>51</v>
      </c>
      <c r="B1627" s="227" t="s">
        <v>812</v>
      </c>
      <c r="C1627" s="180">
        <v>43084</v>
      </c>
      <c r="D1627" s="178">
        <v>4982.73</v>
      </c>
    </row>
    <row r="1628" spans="1:4" ht="12.75">
      <c r="A1628" s="12">
        <v>52</v>
      </c>
      <c r="B1628" s="227" t="s">
        <v>812</v>
      </c>
      <c r="C1628" s="180">
        <v>43084</v>
      </c>
      <c r="D1628" s="178">
        <v>4982.73</v>
      </c>
    </row>
    <row r="1629" spans="1:4" ht="12.75">
      <c r="A1629" s="12">
        <v>53</v>
      </c>
      <c r="B1629" s="227" t="s">
        <v>812</v>
      </c>
      <c r="C1629" s="180">
        <v>43084</v>
      </c>
      <c r="D1629" s="178">
        <v>4982.73</v>
      </c>
    </row>
    <row r="1630" spans="1:4" ht="12.75">
      <c r="A1630" s="12">
        <v>54</v>
      </c>
      <c r="B1630" s="227" t="s">
        <v>812</v>
      </c>
      <c r="C1630" s="180">
        <v>43087</v>
      </c>
      <c r="D1630" s="178">
        <v>4982.73</v>
      </c>
    </row>
    <row r="1631" spans="1:4" ht="12.75">
      <c r="A1631" s="12">
        <v>55</v>
      </c>
      <c r="B1631" s="227" t="s">
        <v>812</v>
      </c>
      <c r="C1631" s="180">
        <v>43087</v>
      </c>
      <c r="D1631" s="178">
        <v>4982.73</v>
      </c>
    </row>
    <row r="1632" spans="1:4" ht="12.75">
      <c r="A1632" s="12">
        <v>56</v>
      </c>
      <c r="B1632" s="227" t="s">
        <v>812</v>
      </c>
      <c r="C1632" s="180">
        <v>43087</v>
      </c>
      <c r="D1632" s="178">
        <v>4982.73</v>
      </c>
    </row>
    <row r="1633" spans="1:4" ht="12.75">
      <c r="A1633" s="12">
        <v>57</v>
      </c>
      <c r="B1633" s="227" t="s">
        <v>812</v>
      </c>
      <c r="C1633" s="180">
        <v>43090</v>
      </c>
      <c r="D1633" s="178">
        <v>4982.73</v>
      </c>
    </row>
    <row r="1634" spans="1:4" ht="12.75">
      <c r="A1634" s="12">
        <v>58</v>
      </c>
      <c r="B1634" s="227" t="s">
        <v>812</v>
      </c>
      <c r="C1634" s="180">
        <v>43090</v>
      </c>
      <c r="D1634" s="178">
        <v>4982.73</v>
      </c>
    </row>
    <row r="1635" spans="1:4" ht="12.75">
      <c r="A1635" s="12">
        <v>59</v>
      </c>
      <c r="B1635" s="227" t="s">
        <v>812</v>
      </c>
      <c r="C1635" s="180">
        <v>43098</v>
      </c>
      <c r="D1635" s="178">
        <v>4982.73</v>
      </c>
    </row>
    <row r="1636" spans="1:4" ht="12.75">
      <c r="A1636" s="12">
        <v>60</v>
      </c>
      <c r="B1636" s="227" t="s">
        <v>812</v>
      </c>
      <c r="C1636" s="180">
        <v>43098</v>
      </c>
      <c r="D1636" s="178">
        <v>4982.73</v>
      </c>
    </row>
    <row r="1637" spans="1:4" ht="12.75">
      <c r="A1637" s="12">
        <v>61</v>
      </c>
      <c r="B1637" s="227" t="s">
        <v>812</v>
      </c>
      <c r="C1637" s="180">
        <v>43098</v>
      </c>
      <c r="D1637" s="178">
        <v>4982.73</v>
      </c>
    </row>
    <row r="1638" spans="1:4" ht="12.75">
      <c r="A1638" s="12">
        <v>62</v>
      </c>
      <c r="B1638" s="227" t="s">
        <v>812</v>
      </c>
      <c r="C1638" s="180">
        <v>43098</v>
      </c>
      <c r="D1638" s="178">
        <v>4982.73</v>
      </c>
    </row>
    <row r="1639" spans="1:4" ht="12.75">
      <c r="A1639" s="12">
        <v>63</v>
      </c>
      <c r="B1639" s="227" t="s">
        <v>812</v>
      </c>
      <c r="C1639" s="180">
        <v>43098</v>
      </c>
      <c r="D1639" s="178">
        <v>4982.73</v>
      </c>
    </row>
    <row r="1640" spans="1:4" ht="12.75">
      <c r="A1640" s="12">
        <v>64</v>
      </c>
      <c r="B1640" s="227" t="s">
        <v>812</v>
      </c>
      <c r="C1640" s="180">
        <v>43098</v>
      </c>
      <c r="D1640" s="178">
        <v>4982.73</v>
      </c>
    </row>
    <row r="1641" spans="1:4" ht="12.75">
      <c r="A1641" s="12">
        <v>65</v>
      </c>
      <c r="B1641" s="227" t="s">
        <v>812</v>
      </c>
      <c r="C1641" s="180">
        <v>43098</v>
      </c>
      <c r="D1641" s="178">
        <v>4982.73</v>
      </c>
    </row>
    <row r="1642" spans="1:4" ht="12.75">
      <c r="A1642" s="12">
        <v>66</v>
      </c>
      <c r="B1642" s="227" t="s">
        <v>812</v>
      </c>
      <c r="C1642" s="180">
        <v>43098</v>
      </c>
      <c r="D1642" s="178">
        <v>4982.73</v>
      </c>
    </row>
    <row r="1643" spans="1:4" ht="12.75">
      <c r="A1643" s="12">
        <v>67</v>
      </c>
      <c r="B1643" s="227" t="s">
        <v>812</v>
      </c>
      <c r="C1643" s="180">
        <v>43098</v>
      </c>
      <c r="D1643" s="178">
        <v>4982.73</v>
      </c>
    </row>
    <row r="1644" spans="1:4" ht="12.75">
      <c r="A1644" s="12">
        <v>68</v>
      </c>
      <c r="B1644" s="227" t="s">
        <v>812</v>
      </c>
      <c r="C1644" s="180">
        <v>43098</v>
      </c>
      <c r="D1644" s="178">
        <v>4982.73</v>
      </c>
    </row>
    <row r="1645" spans="1:4" ht="12.75">
      <c r="A1645" s="12">
        <v>69</v>
      </c>
      <c r="B1645" s="227" t="s">
        <v>812</v>
      </c>
      <c r="C1645" s="180">
        <v>43098</v>
      </c>
      <c r="D1645" s="178">
        <v>4982.73</v>
      </c>
    </row>
    <row r="1646" spans="1:4" ht="12.75">
      <c r="A1646" s="12">
        <v>70</v>
      </c>
      <c r="B1646" s="227" t="s">
        <v>812</v>
      </c>
      <c r="C1646" s="180">
        <v>43098</v>
      </c>
      <c r="D1646" s="178">
        <v>4982.73</v>
      </c>
    </row>
    <row r="1647" spans="1:4" ht="12.75">
      <c r="A1647" s="12">
        <v>71</v>
      </c>
      <c r="B1647" s="227" t="s">
        <v>813</v>
      </c>
      <c r="C1647" s="180">
        <v>43273</v>
      </c>
      <c r="D1647" s="159">
        <v>4858.99</v>
      </c>
    </row>
    <row r="1648" spans="1:4" ht="12.75">
      <c r="A1648" s="12">
        <v>72</v>
      </c>
      <c r="B1648" s="227" t="s">
        <v>814</v>
      </c>
      <c r="C1648" s="180">
        <v>42004</v>
      </c>
      <c r="D1648" s="178">
        <v>4981.5</v>
      </c>
    </row>
    <row r="1649" spans="1:4" ht="12.75">
      <c r="A1649" s="12">
        <v>73</v>
      </c>
      <c r="B1649" s="227" t="s">
        <v>815</v>
      </c>
      <c r="C1649" s="180">
        <v>42277</v>
      </c>
      <c r="D1649" s="178">
        <v>3487.05</v>
      </c>
    </row>
    <row r="1650" spans="1:4" ht="12.75">
      <c r="A1650" s="12">
        <v>74</v>
      </c>
      <c r="B1650" s="227" t="s">
        <v>815</v>
      </c>
      <c r="C1650" s="180">
        <v>42277</v>
      </c>
      <c r="D1650" s="178">
        <v>3487.05</v>
      </c>
    </row>
    <row r="1651" spans="1:4" ht="12.75">
      <c r="A1651" s="12">
        <v>75</v>
      </c>
      <c r="B1651" s="227" t="s">
        <v>815</v>
      </c>
      <c r="C1651" s="180">
        <v>42277</v>
      </c>
      <c r="D1651" s="178">
        <v>3487.05</v>
      </c>
    </row>
    <row r="1652" spans="1:4" ht="12.75">
      <c r="A1652" s="12">
        <v>76</v>
      </c>
      <c r="B1652" s="227" t="s">
        <v>815</v>
      </c>
      <c r="C1652" s="180">
        <v>42277</v>
      </c>
      <c r="D1652" s="178">
        <v>3487.05</v>
      </c>
    </row>
    <row r="1653" spans="1:4" ht="12.75">
      <c r="A1653" s="12">
        <v>77</v>
      </c>
      <c r="B1653" s="227" t="s">
        <v>815</v>
      </c>
      <c r="C1653" s="180">
        <v>42277</v>
      </c>
      <c r="D1653" s="178">
        <v>3487.05</v>
      </c>
    </row>
    <row r="1654" spans="1:4" ht="12.75">
      <c r="A1654" s="12">
        <v>78</v>
      </c>
      <c r="B1654" s="227" t="s">
        <v>815</v>
      </c>
      <c r="C1654" s="180">
        <v>42277</v>
      </c>
      <c r="D1654" s="178">
        <v>3487.05</v>
      </c>
    </row>
    <row r="1655" spans="1:4" ht="12.75">
      <c r="A1655" s="12">
        <v>79</v>
      </c>
      <c r="B1655" s="227" t="s">
        <v>815</v>
      </c>
      <c r="C1655" s="180">
        <v>42277</v>
      </c>
      <c r="D1655" s="178">
        <v>3487.05</v>
      </c>
    </row>
    <row r="1656" spans="1:4" ht="12.75">
      <c r="A1656" s="12">
        <v>80</v>
      </c>
      <c r="B1656" s="227" t="s">
        <v>815</v>
      </c>
      <c r="C1656" s="180">
        <v>42277</v>
      </c>
      <c r="D1656" s="178">
        <v>3487.05</v>
      </c>
    </row>
    <row r="1657" spans="1:4" ht="12.75">
      <c r="A1657" s="12">
        <v>81</v>
      </c>
      <c r="B1657" s="227" t="s">
        <v>815</v>
      </c>
      <c r="C1657" s="180">
        <v>42277</v>
      </c>
      <c r="D1657" s="178">
        <v>3487.05</v>
      </c>
    </row>
    <row r="1658" spans="1:4" ht="12.75">
      <c r="A1658" s="12">
        <v>82</v>
      </c>
      <c r="B1658" s="227" t="s">
        <v>816</v>
      </c>
      <c r="C1658" s="180">
        <v>42277</v>
      </c>
      <c r="D1658" s="178">
        <v>3496.89</v>
      </c>
    </row>
    <row r="1659" spans="1:4" ht="12.75">
      <c r="A1659" s="12">
        <v>83</v>
      </c>
      <c r="B1659" s="227" t="s">
        <v>816</v>
      </c>
      <c r="C1659" s="180">
        <v>42277</v>
      </c>
      <c r="D1659" s="178">
        <v>3496.89</v>
      </c>
    </row>
    <row r="1660" spans="1:4" ht="12.75">
      <c r="A1660" s="12">
        <v>84</v>
      </c>
      <c r="B1660" s="227" t="s">
        <v>816</v>
      </c>
      <c r="C1660" s="180">
        <v>42277</v>
      </c>
      <c r="D1660" s="178">
        <v>3496.89</v>
      </c>
    </row>
    <row r="1661" spans="1:4" ht="12.75">
      <c r="A1661" s="12">
        <v>85</v>
      </c>
      <c r="B1661" s="227" t="s">
        <v>816</v>
      </c>
      <c r="C1661" s="180">
        <v>42277</v>
      </c>
      <c r="D1661" s="178">
        <v>3496.89</v>
      </c>
    </row>
    <row r="1662" spans="1:4" ht="12.75">
      <c r="A1662" s="12">
        <v>86</v>
      </c>
      <c r="B1662" s="227" t="s">
        <v>816</v>
      </c>
      <c r="C1662" s="180">
        <v>42277</v>
      </c>
      <c r="D1662" s="178">
        <v>3496.89</v>
      </c>
    </row>
    <row r="1663" spans="1:4" ht="12.75">
      <c r="A1663" s="12">
        <v>87</v>
      </c>
      <c r="B1663" s="227" t="s">
        <v>816</v>
      </c>
      <c r="C1663" s="180">
        <v>42277</v>
      </c>
      <c r="D1663" s="178">
        <v>3496.89</v>
      </c>
    </row>
    <row r="1664" spans="1:4" ht="12.75">
      <c r="A1664" s="12">
        <v>88</v>
      </c>
      <c r="B1664" s="227" t="s">
        <v>816</v>
      </c>
      <c r="C1664" s="180">
        <v>42277</v>
      </c>
      <c r="D1664" s="178">
        <v>3496.89</v>
      </c>
    </row>
    <row r="1665" spans="1:4" ht="12.75">
      <c r="A1665" s="12">
        <v>89</v>
      </c>
      <c r="B1665" s="227" t="s">
        <v>816</v>
      </c>
      <c r="C1665" s="180">
        <v>42277</v>
      </c>
      <c r="D1665" s="178">
        <v>3496.89</v>
      </c>
    </row>
    <row r="1666" spans="1:4" ht="12.75">
      <c r="A1666" s="12">
        <v>90</v>
      </c>
      <c r="B1666" s="227" t="s">
        <v>817</v>
      </c>
      <c r="C1666" s="180">
        <v>38747</v>
      </c>
      <c r="D1666" s="178">
        <v>7169.4</v>
      </c>
    </row>
    <row r="1667" spans="1:4" ht="12.75">
      <c r="A1667" s="12">
        <v>91</v>
      </c>
      <c r="B1667" s="227" t="s">
        <v>817</v>
      </c>
      <c r="C1667" s="180">
        <v>38747</v>
      </c>
      <c r="D1667" s="178">
        <v>7169.39</v>
      </c>
    </row>
    <row r="1668" spans="1:4" ht="12.75">
      <c r="A1668" s="12">
        <v>92</v>
      </c>
      <c r="B1668" s="227" t="s">
        <v>818</v>
      </c>
      <c r="C1668" s="180">
        <v>38925</v>
      </c>
      <c r="D1668" s="178">
        <v>8296</v>
      </c>
    </row>
    <row r="1669" spans="1:4" ht="12.75">
      <c r="A1669" s="12">
        <v>93</v>
      </c>
      <c r="B1669" s="227" t="s">
        <v>819</v>
      </c>
      <c r="C1669" s="180">
        <v>39262</v>
      </c>
      <c r="D1669" s="178">
        <v>8235</v>
      </c>
    </row>
    <row r="1670" spans="1:4" ht="12.75">
      <c r="A1670" s="12">
        <v>94</v>
      </c>
      <c r="B1670" s="227" t="s">
        <v>819</v>
      </c>
      <c r="C1670" s="180">
        <v>39262</v>
      </c>
      <c r="D1670" s="178">
        <v>8235</v>
      </c>
    </row>
    <row r="1671" spans="1:4" ht="12.75">
      <c r="A1671" s="12">
        <v>95</v>
      </c>
      <c r="B1671" s="227" t="s">
        <v>819</v>
      </c>
      <c r="C1671" s="180">
        <v>39262</v>
      </c>
      <c r="D1671" s="178">
        <v>8235</v>
      </c>
    </row>
    <row r="1672" spans="1:4" ht="12.75">
      <c r="A1672" s="12">
        <v>96</v>
      </c>
      <c r="B1672" s="227" t="s">
        <v>819</v>
      </c>
      <c r="C1672" s="180">
        <v>39261</v>
      </c>
      <c r="D1672" s="178">
        <v>8235</v>
      </c>
    </row>
    <row r="1673" spans="1:4" ht="12.75">
      <c r="A1673" s="12">
        <v>97</v>
      </c>
      <c r="B1673" s="227" t="s">
        <v>820</v>
      </c>
      <c r="C1673" s="180">
        <v>39813</v>
      </c>
      <c r="D1673" s="178">
        <v>5917</v>
      </c>
    </row>
    <row r="1674" spans="1:4" ht="12.75">
      <c r="A1674" s="12">
        <v>98</v>
      </c>
      <c r="B1674" s="227" t="s">
        <v>820</v>
      </c>
      <c r="C1674" s="180">
        <v>39813</v>
      </c>
      <c r="D1674" s="178">
        <v>5917</v>
      </c>
    </row>
    <row r="1675" spans="1:4" ht="12.75">
      <c r="A1675" s="12">
        <v>99</v>
      </c>
      <c r="B1675" s="227" t="s">
        <v>821</v>
      </c>
      <c r="C1675" s="180">
        <v>40004</v>
      </c>
      <c r="D1675" s="178">
        <v>2138</v>
      </c>
    </row>
    <row r="1676" spans="1:4" ht="12.75">
      <c r="A1676" s="12">
        <v>100</v>
      </c>
      <c r="B1676" s="227" t="s">
        <v>822</v>
      </c>
      <c r="C1676" s="180">
        <v>40897</v>
      </c>
      <c r="D1676" s="178">
        <v>3738.01</v>
      </c>
    </row>
    <row r="1677" spans="1:4" ht="12.75">
      <c r="A1677" s="12">
        <v>101</v>
      </c>
      <c r="B1677" s="227" t="s">
        <v>823</v>
      </c>
      <c r="C1677" s="180">
        <v>41198</v>
      </c>
      <c r="D1677" s="178">
        <v>1660.5</v>
      </c>
    </row>
    <row r="1678" spans="1:4" ht="12.75">
      <c r="A1678" s="12">
        <v>102</v>
      </c>
      <c r="B1678" s="227" t="s">
        <v>823</v>
      </c>
      <c r="C1678" s="180">
        <v>41198</v>
      </c>
      <c r="D1678" s="178">
        <v>1660.5</v>
      </c>
    </row>
    <row r="1679" spans="1:4" ht="12.75">
      <c r="A1679" s="12">
        <v>103</v>
      </c>
      <c r="B1679" s="227" t="s">
        <v>823</v>
      </c>
      <c r="C1679" s="180">
        <v>41198</v>
      </c>
      <c r="D1679" s="178">
        <v>1660.5</v>
      </c>
    </row>
    <row r="1680" spans="1:4" ht="12.75">
      <c r="A1680" s="12">
        <v>104</v>
      </c>
      <c r="B1680" s="227" t="s">
        <v>824</v>
      </c>
      <c r="C1680" s="180">
        <v>41226</v>
      </c>
      <c r="D1680" s="178">
        <v>3493.2</v>
      </c>
    </row>
    <row r="1681" spans="1:4" ht="12.75">
      <c r="A1681" s="12">
        <v>105</v>
      </c>
      <c r="B1681" s="227" t="s">
        <v>824</v>
      </c>
      <c r="C1681" s="180">
        <v>41226</v>
      </c>
      <c r="D1681" s="178">
        <v>3493.2</v>
      </c>
    </row>
    <row r="1682" spans="1:4" ht="12.75">
      <c r="A1682" s="12">
        <v>106</v>
      </c>
      <c r="B1682" s="227" t="s">
        <v>825</v>
      </c>
      <c r="C1682" s="180">
        <v>41827</v>
      </c>
      <c r="D1682" s="178">
        <v>4662.93</v>
      </c>
    </row>
    <row r="1683" spans="1:4" ht="12.75">
      <c r="A1683" s="12">
        <v>107</v>
      </c>
      <c r="B1683" s="227" t="s">
        <v>812</v>
      </c>
      <c r="C1683" s="180">
        <v>43098</v>
      </c>
      <c r="D1683" s="178">
        <v>4982.73</v>
      </c>
    </row>
    <row r="1684" spans="1:4" ht="12.75">
      <c r="A1684" s="12">
        <v>108</v>
      </c>
      <c r="B1684" s="227" t="s">
        <v>812</v>
      </c>
      <c r="C1684" s="180">
        <v>43098</v>
      </c>
      <c r="D1684" s="178">
        <v>4982.73</v>
      </c>
    </row>
    <row r="1685" spans="1:4" ht="12.75">
      <c r="A1685" s="12">
        <v>109</v>
      </c>
      <c r="B1685" s="227" t="s">
        <v>826</v>
      </c>
      <c r="C1685" s="180">
        <v>41453</v>
      </c>
      <c r="D1685" s="178">
        <v>3800</v>
      </c>
    </row>
    <row r="1686" spans="1:4" ht="12.75">
      <c r="A1686" s="12">
        <v>110</v>
      </c>
      <c r="B1686" s="227" t="s">
        <v>827</v>
      </c>
      <c r="C1686" s="180">
        <v>42216</v>
      </c>
      <c r="D1686" s="178">
        <v>3480.9</v>
      </c>
    </row>
    <row r="1687" spans="1:4" ht="12.75">
      <c r="A1687" s="12">
        <v>111</v>
      </c>
      <c r="B1687" s="227" t="s">
        <v>815</v>
      </c>
      <c r="C1687" s="180">
        <v>42277</v>
      </c>
      <c r="D1687" s="178">
        <v>3487.05</v>
      </c>
    </row>
    <row r="1688" spans="1:4" ht="12.75">
      <c r="A1688" s="12">
        <v>112</v>
      </c>
      <c r="B1688" s="227" t="s">
        <v>815</v>
      </c>
      <c r="C1688" s="180">
        <v>42277</v>
      </c>
      <c r="D1688" s="178">
        <v>3487.05</v>
      </c>
    </row>
    <row r="1689" spans="1:4" ht="12.75">
      <c r="A1689" s="12">
        <v>113</v>
      </c>
      <c r="B1689" s="227" t="s">
        <v>815</v>
      </c>
      <c r="C1689" s="180">
        <v>42277</v>
      </c>
      <c r="D1689" s="178">
        <v>3487.05</v>
      </c>
    </row>
    <row r="1690" spans="1:4" ht="12.75">
      <c r="A1690" s="12">
        <v>114</v>
      </c>
      <c r="B1690" s="227" t="s">
        <v>815</v>
      </c>
      <c r="C1690" s="180">
        <v>42277</v>
      </c>
      <c r="D1690" s="178">
        <v>3487.05</v>
      </c>
    </row>
    <row r="1691" spans="1:4" ht="12.75">
      <c r="A1691" s="12">
        <v>115</v>
      </c>
      <c r="B1691" s="227" t="s">
        <v>816</v>
      </c>
      <c r="C1691" s="180">
        <v>42277</v>
      </c>
      <c r="D1691" s="178">
        <v>3496.89</v>
      </c>
    </row>
    <row r="1692" spans="1:4" ht="12.75">
      <c r="A1692" s="12">
        <v>116</v>
      </c>
      <c r="B1692" s="227" t="s">
        <v>818</v>
      </c>
      <c r="C1692" s="180">
        <v>38925</v>
      </c>
      <c r="D1692" s="178">
        <v>8296</v>
      </c>
    </row>
    <row r="1693" spans="1:4" ht="12.75">
      <c r="A1693" s="12">
        <v>117</v>
      </c>
      <c r="B1693" s="227" t="s">
        <v>819</v>
      </c>
      <c r="C1693" s="180">
        <v>39262</v>
      </c>
      <c r="D1693" s="178">
        <v>8235</v>
      </c>
    </row>
    <row r="1694" spans="1:4" ht="12.75">
      <c r="A1694" s="12">
        <v>118</v>
      </c>
      <c r="B1694" s="227" t="s">
        <v>828</v>
      </c>
      <c r="C1694" s="180">
        <v>40520</v>
      </c>
      <c r="D1694" s="178">
        <v>1499</v>
      </c>
    </row>
    <row r="1695" spans="1:4" ht="12.75">
      <c r="A1695" s="12">
        <v>119</v>
      </c>
      <c r="B1695" s="227" t="s">
        <v>829</v>
      </c>
      <c r="C1695" s="180">
        <v>40907</v>
      </c>
      <c r="D1695" s="178">
        <v>21588.96</v>
      </c>
    </row>
    <row r="1696" spans="1:4" ht="12.75">
      <c r="A1696" s="12">
        <v>120</v>
      </c>
      <c r="B1696" s="227" t="s">
        <v>829</v>
      </c>
      <c r="C1696" s="180">
        <v>40907</v>
      </c>
      <c r="D1696" s="178">
        <v>21588.96</v>
      </c>
    </row>
    <row r="1697" spans="1:4" ht="12.75">
      <c r="A1697" s="12">
        <v>121</v>
      </c>
      <c r="B1697" s="227" t="s">
        <v>824</v>
      </c>
      <c r="C1697" s="180">
        <v>41226</v>
      </c>
      <c r="D1697" s="178">
        <v>3493.2</v>
      </c>
    </row>
    <row r="1698" spans="1:4" ht="12.75">
      <c r="A1698" s="12">
        <v>122</v>
      </c>
      <c r="B1698" s="227" t="s">
        <v>824</v>
      </c>
      <c r="C1698" s="180">
        <v>41226</v>
      </c>
      <c r="D1698" s="178">
        <v>3493.2</v>
      </c>
    </row>
    <row r="1699" spans="1:4" ht="12.75">
      <c r="A1699" s="12">
        <v>123</v>
      </c>
      <c r="B1699" s="227" t="s">
        <v>816</v>
      </c>
      <c r="C1699" s="180">
        <v>42277</v>
      </c>
      <c r="D1699" s="178">
        <v>3496.89</v>
      </c>
    </row>
    <row r="1700" spans="1:4" ht="12.75">
      <c r="A1700" s="12">
        <v>124</v>
      </c>
      <c r="B1700" s="227" t="s">
        <v>818</v>
      </c>
      <c r="C1700" s="180">
        <v>38925</v>
      </c>
      <c r="D1700" s="178">
        <v>8296</v>
      </c>
    </row>
    <row r="1701" spans="1:4" ht="12.75">
      <c r="A1701" s="12">
        <v>125</v>
      </c>
      <c r="B1701" s="227" t="s">
        <v>830</v>
      </c>
      <c r="C1701" s="180">
        <v>40144</v>
      </c>
      <c r="D1701" s="178">
        <v>5307</v>
      </c>
    </row>
    <row r="1702" spans="1:4" ht="12.75">
      <c r="A1702" s="12">
        <v>126</v>
      </c>
      <c r="B1702" s="227" t="s">
        <v>824</v>
      </c>
      <c r="C1702" s="180">
        <v>41226</v>
      </c>
      <c r="D1702" s="178">
        <v>3493.2</v>
      </c>
    </row>
    <row r="1703" spans="1:4" ht="12.75">
      <c r="A1703" s="12">
        <v>127</v>
      </c>
      <c r="B1703" s="227" t="s">
        <v>831</v>
      </c>
      <c r="C1703" s="180">
        <v>42188</v>
      </c>
      <c r="D1703" s="178">
        <v>3398.99</v>
      </c>
    </row>
    <row r="1704" spans="1:4" ht="12.75">
      <c r="A1704" s="12">
        <v>128</v>
      </c>
      <c r="B1704" s="227" t="s">
        <v>815</v>
      </c>
      <c r="C1704" s="180">
        <v>42277</v>
      </c>
      <c r="D1704" s="178">
        <v>3487.05</v>
      </c>
    </row>
    <row r="1705" spans="1:4" ht="12.75">
      <c r="A1705" s="12">
        <v>129</v>
      </c>
      <c r="B1705" s="227" t="s">
        <v>815</v>
      </c>
      <c r="C1705" s="180">
        <v>42277</v>
      </c>
      <c r="D1705" s="178">
        <v>3487.05</v>
      </c>
    </row>
    <row r="1706" spans="1:4" ht="12.75">
      <c r="A1706" s="12">
        <v>130</v>
      </c>
      <c r="B1706" s="227" t="s">
        <v>815</v>
      </c>
      <c r="C1706" s="180">
        <v>42277</v>
      </c>
      <c r="D1706" s="178">
        <v>3487.05</v>
      </c>
    </row>
    <row r="1707" spans="1:4" ht="12.75">
      <c r="A1707" s="12">
        <v>131</v>
      </c>
      <c r="B1707" s="227" t="s">
        <v>816</v>
      </c>
      <c r="C1707" s="180">
        <v>42277</v>
      </c>
      <c r="D1707" s="178">
        <v>3496.89</v>
      </c>
    </row>
    <row r="1708" spans="1:4" ht="12.75">
      <c r="A1708" s="12">
        <v>132</v>
      </c>
      <c r="B1708" s="227" t="s">
        <v>816</v>
      </c>
      <c r="C1708" s="180">
        <v>42277</v>
      </c>
      <c r="D1708" s="178">
        <v>3496.89</v>
      </c>
    </row>
    <row r="1709" spans="1:4" ht="12.75">
      <c r="A1709" s="12">
        <v>133</v>
      </c>
      <c r="B1709" s="227" t="s">
        <v>816</v>
      </c>
      <c r="C1709" s="180">
        <v>42277</v>
      </c>
      <c r="D1709" s="178">
        <v>3496.89</v>
      </c>
    </row>
    <row r="1710" spans="1:4" ht="12.75">
      <c r="A1710" s="12">
        <v>134</v>
      </c>
      <c r="B1710" s="227" t="s">
        <v>816</v>
      </c>
      <c r="C1710" s="180">
        <v>42277</v>
      </c>
      <c r="D1710" s="178">
        <v>3496.89</v>
      </c>
    </row>
    <row r="1711" spans="1:4" ht="12.75">
      <c r="A1711" s="12">
        <v>135</v>
      </c>
      <c r="B1711" s="227" t="s">
        <v>816</v>
      </c>
      <c r="C1711" s="180">
        <v>42277</v>
      </c>
      <c r="D1711" s="178">
        <v>3496.89</v>
      </c>
    </row>
    <row r="1712" spans="1:4" ht="12.75">
      <c r="A1712" s="12">
        <v>136</v>
      </c>
      <c r="B1712" s="227" t="s">
        <v>816</v>
      </c>
      <c r="C1712" s="180">
        <v>42277</v>
      </c>
      <c r="D1712" s="178">
        <v>3496.89</v>
      </c>
    </row>
    <row r="1713" spans="1:4" ht="12.75">
      <c r="A1713" s="12">
        <v>137</v>
      </c>
      <c r="B1713" s="227" t="s">
        <v>816</v>
      </c>
      <c r="C1713" s="180">
        <v>42277</v>
      </c>
      <c r="D1713" s="178">
        <v>3496.89</v>
      </c>
    </row>
    <row r="1714" spans="1:4" ht="12.75">
      <c r="A1714" s="12">
        <v>138</v>
      </c>
      <c r="B1714" s="227" t="s">
        <v>816</v>
      </c>
      <c r="C1714" s="180">
        <v>42277</v>
      </c>
      <c r="D1714" s="178">
        <v>3496.89</v>
      </c>
    </row>
    <row r="1715" spans="1:4" ht="12.75">
      <c r="A1715" s="12">
        <v>139</v>
      </c>
      <c r="B1715" s="227" t="s">
        <v>816</v>
      </c>
      <c r="C1715" s="180">
        <v>42277</v>
      </c>
      <c r="D1715" s="178">
        <v>3496.89</v>
      </c>
    </row>
    <row r="1716" spans="1:4" ht="12.75">
      <c r="A1716" s="12">
        <v>140</v>
      </c>
      <c r="B1716" s="227" t="s">
        <v>832</v>
      </c>
      <c r="C1716" s="180">
        <v>42352</v>
      </c>
      <c r="D1716" s="178">
        <v>3398.99</v>
      </c>
    </row>
    <row r="1717" spans="1:4" ht="12.75">
      <c r="A1717" s="12">
        <v>141</v>
      </c>
      <c r="B1717" s="227" t="s">
        <v>833</v>
      </c>
      <c r="C1717" s="180">
        <v>42459</v>
      </c>
      <c r="D1717" s="178">
        <v>4390</v>
      </c>
    </row>
    <row r="1718" spans="1:4" ht="12.75">
      <c r="A1718" s="12">
        <v>142</v>
      </c>
      <c r="B1718" s="227" t="s">
        <v>834</v>
      </c>
      <c r="C1718" s="180">
        <v>42731</v>
      </c>
      <c r="D1718" s="178">
        <v>2837.04</v>
      </c>
    </row>
    <row r="1719" spans="1:4" ht="12.75">
      <c r="A1719" s="12">
        <v>143</v>
      </c>
      <c r="B1719" s="227" t="s">
        <v>835</v>
      </c>
      <c r="C1719" s="180">
        <v>38533</v>
      </c>
      <c r="D1719" s="178">
        <v>7692.1</v>
      </c>
    </row>
    <row r="1720" spans="1:4" ht="12.75">
      <c r="A1720" s="12">
        <v>144</v>
      </c>
      <c r="B1720" s="227" t="s">
        <v>818</v>
      </c>
      <c r="C1720" s="180">
        <v>38925</v>
      </c>
      <c r="D1720" s="178">
        <v>8296</v>
      </c>
    </row>
    <row r="1721" spans="1:4" ht="12.75">
      <c r="A1721" s="12">
        <v>145</v>
      </c>
      <c r="B1721" s="227" t="s">
        <v>819</v>
      </c>
      <c r="C1721" s="180">
        <v>39262</v>
      </c>
      <c r="D1721" s="178">
        <v>8235</v>
      </c>
    </row>
    <row r="1722" spans="1:4" ht="12.75">
      <c r="A1722" s="12">
        <v>146</v>
      </c>
      <c r="B1722" s="227" t="s">
        <v>658</v>
      </c>
      <c r="C1722" s="180">
        <v>40406</v>
      </c>
      <c r="D1722" s="178">
        <v>5492.44</v>
      </c>
    </row>
    <row r="1723" spans="1:4" ht="12.75">
      <c r="A1723" s="12">
        <v>147</v>
      </c>
      <c r="B1723" s="227" t="s">
        <v>824</v>
      </c>
      <c r="C1723" s="180">
        <v>41226</v>
      </c>
      <c r="D1723" s="178">
        <v>3493.2</v>
      </c>
    </row>
    <row r="1724" spans="1:4" ht="12.75">
      <c r="A1724" s="12">
        <v>148</v>
      </c>
      <c r="B1724" s="227" t="s">
        <v>824</v>
      </c>
      <c r="C1724" s="180">
        <v>41226</v>
      </c>
      <c r="D1724" s="178">
        <v>3493.2</v>
      </c>
    </row>
    <row r="1725" spans="1:4" ht="12.75">
      <c r="A1725" s="12">
        <v>149</v>
      </c>
      <c r="B1725" s="227" t="s">
        <v>815</v>
      </c>
      <c r="C1725" s="180">
        <v>42277</v>
      </c>
      <c r="D1725" s="178">
        <v>3487.05</v>
      </c>
    </row>
    <row r="1726" spans="1:4" ht="12.75">
      <c r="A1726" s="12">
        <v>150</v>
      </c>
      <c r="B1726" s="227" t="s">
        <v>815</v>
      </c>
      <c r="C1726" s="180">
        <v>42277</v>
      </c>
      <c r="D1726" s="178">
        <v>3487.05</v>
      </c>
    </row>
    <row r="1727" spans="1:4" ht="12.75">
      <c r="A1727" s="12">
        <v>151</v>
      </c>
      <c r="B1727" s="227" t="s">
        <v>815</v>
      </c>
      <c r="C1727" s="180">
        <v>42277</v>
      </c>
      <c r="D1727" s="178">
        <v>3487.05</v>
      </c>
    </row>
    <row r="1728" spans="1:4" ht="12.75">
      <c r="A1728" s="12">
        <v>152</v>
      </c>
      <c r="B1728" s="227" t="s">
        <v>816</v>
      </c>
      <c r="C1728" s="180">
        <v>42277</v>
      </c>
      <c r="D1728" s="178">
        <v>3496.89</v>
      </c>
    </row>
    <row r="1729" spans="1:4" ht="12.75">
      <c r="A1729" s="12">
        <v>153</v>
      </c>
      <c r="B1729" s="227" t="s">
        <v>816</v>
      </c>
      <c r="C1729" s="180">
        <v>42277</v>
      </c>
      <c r="D1729" s="178">
        <v>3496.89</v>
      </c>
    </row>
    <row r="1730" spans="1:4" ht="12.75">
      <c r="A1730" s="12">
        <v>154</v>
      </c>
      <c r="B1730" s="227" t="s">
        <v>816</v>
      </c>
      <c r="C1730" s="180">
        <v>42277</v>
      </c>
      <c r="D1730" s="178">
        <v>3496.89</v>
      </c>
    </row>
    <row r="1731" spans="1:4" ht="12.75">
      <c r="A1731" s="12">
        <v>155</v>
      </c>
      <c r="B1731" s="227" t="s">
        <v>836</v>
      </c>
      <c r="C1731" s="180">
        <v>38925</v>
      </c>
      <c r="D1731" s="178">
        <v>25315</v>
      </c>
    </row>
    <row r="1732" spans="1:4" ht="12.75">
      <c r="A1732" s="12">
        <v>156</v>
      </c>
      <c r="B1732" s="227" t="s">
        <v>819</v>
      </c>
      <c r="C1732" s="180">
        <v>39262</v>
      </c>
      <c r="D1732" s="178">
        <v>8235</v>
      </c>
    </row>
    <row r="1733" spans="1:4" ht="12.75">
      <c r="A1733" s="12">
        <v>157</v>
      </c>
      <c r="B1733" s="227" t="s">
        <v>837</v>
      </c>
      <c r="C1733" s="180">
        <v>40154</v>
      </c>
      <c r="D1733" s="178">
        <v>1566</v>
      </c>
    </row>
    <row r="1734" spans="1:4" ht="12.75">
      <c r="A1734" s="12">
        <v>158</v>
      </c>
      <c r="B1734" s="227" t="s">
        <v>658</v>
      </c>
      <c r="C1734" s="180">
        <v>40406</v>
      </c>
      <c r="D1734" s="178">
        <v>5492.44</v>
      </c>
    </row>
    <row r="1735" spans="1:4" ht="12.75">
      <c r="A1735" s="12">
        <v>159</v>
      </c>
      <c r="B1735" s="227" t="s">
        <v>838</v>
      </c>
      <c r="C1735" s="180">
        <v>40519</v>
      </c>
      <c r="D1735" s="178">
        <v>3216</v>
      </c>
    </row>
    <row r="1736" spans="1:4" ht="12.75">
      <c r="A1736" s="12">
        <v>160</v>
      </c>
      <c r="B1736" s="227" t="s">
        <v>839</v>
      </c>
      <c r="C1736" s="180">
        <v>40899</v>
      </c>
      <c r="D1736" s="178">
        <v>1439.1</v>
      </c>
    </row>
    <row r="1737" spans="1:4" ht="12.75">
      <c r="A1737" s="12">
        <v>161</v>
      </c>
      <c r="B1737" s="227" t="s">
        <v>840</v>
      </c>
      <c r="C1737" s="180">
        <v>40976</v>
      </c>
      <c r="D1737" s="178">
        <v>1899</v>
      </c>
    </row>
    <row r="1738" spans="1:4" ht="12.75">
      <c r="A1738" s="12">
        <v>162</v>
      </c>
      <c r="B1738" s="227" t="s">
        <v>841</v>
      </c>
      <c r="C1738" s="180">
        <v>41198</v>
      </c>
      <c r="D1738" s="178">
        <v>3419</v>
      </c>
    </row>
    <row r="1739" spans="1:4" ht="12.75">
      <c r="A1739" s="12">
        <v>163</v>
      </c>
      <c r="B1739" s="227" t="s">
        <v>842</v>
      </c>
      <c r="C1739" s="180">
        <v>41274</v>
      </c>
      <c r="D1739" s="178">
        <v>3995.04</v>
      </c>
    </row>
    <row r="1740" spans="1:4" ht="12.75">
      <c r="A1740" s="12">
        <v>164</v>
      </c>
      <c r="B1740" s="227" t="s">
        <v>843</v>
      </c>
      <c r="C1740" s="180">
        <v>41274</v>
      </c>
      <c r="D1740" s="178">
        <v>4701.06</v>
      </c>
    </row>
    <row r="1741" spans="1:4" ht="12.75">
      <c r="A1741" s="12">
        <v>165</v>
      </c>
      <c r="B1741" s="227" t="s">
        <v>844</v>
      </c>
      <c r="C1741" s="180">
        <v>41467</v>
      </c>
      <c r="D1741" s="178">
        <v>3279</v>
      </c>
    </row>
    <row r="1742" spans="1:4" ht="12.75">
      <c r="A1742" s="12">
        <v>166</v>
      </c>
      <c r="B1742" s="227" t="s">
        <v>815</v>
      </c>
      <c r="C1742" s="180">
        <v>42277</v>
      </c>
      <c r="D1742" s="178">
        <v>3487.05</v>
      </c>
    </row>
    <row r="1743" spans="1:4" ht="12.75">
      <c r="A1743" s="12">
        <v>167</v>
      </c>
      <c r="B1743" s="227" t="s">
        <v>815</v>
      </c>
      <c r="C1743" s="180">
        <v>42277</v>
      </c>
      <c r="D1743" s="178">
        <v>3487.05</v>
      </c>
    </row>
    <row r="1744" spans="1:4" ht="12.75">
      <c r="A1744" s="12">
        <v>168</v>
      </c>
      <c r="B1744" s="227" t="s">
        <v>816</v>
      </c>
      <c r="C1744" s="180">
        <v>42277</v>
      </c>
      <c r="D1744" s="178">
        <v>3496.89</v>
      </c>
    </row>
    <row r="1745" spans="1:4" ht="12.75">
      <c r="A1745" s="12">
        <v>169</v>
      </c>
      <c r="B1745" s="227" t="s">
        <v>816</v>
      </c>
      <c r="C1745" s="180">
        <v>42277</v>
      </c>
      <c r="D1745" s="178">
        <v>3496.89</v>
      </c>
    </row>
    <row r="1746" spans="1:4" ht="12.75">
      <c r="A1746" s="12">
        <v>170</v>
      </c>
      <c r="B1746" s="227" t="s">
        <v>816</v>
      </c>
      <c r="C1746" s="180">
        <v>42277</v>
      </c>
      <c r="D1746" s="178">
        <v>3496.89</v>
      </c>
    </row>
    <row r="1747" spans="1:4" ht="12.75">
      <c r="A1747" s="12">
        <v>171</v>
      </c>
      <c r="B1747" s="227" t="s">
        <v>816</v>
      </c>
      <c r="C1747" s="180">
        <v>42277</v>
      </c>
      <c r="D1747" s="178">
        <v>3496.89</v>
      </c>
    </row>
    <row r="1748" spans="1:4" ht="12.75">
      <c r="A1748" s="12">
        <v>172</v>
      </c>
      <c r="B1748" s="227" t="s">
        <v>816</v>
      </c>
      <c r="C1748" s="180">
        <v>42277</v>
      </c>
      <c r="D1748" s="178">
        <v>3496.89</v>
      </c>
    </row>
    <row r="1749" spans="1:4" ht="12.75">
      <c r="A1749" s="12">
        <v>173</v>
      </c>
      <c r="B1749" s="227" t="s">
        <v>816</v>
      </c>
      <c r="C1749" s="180">
        <v>42277</v>
      </c>
      <c r="D1749" s="178">
        <v>3496.89</v>
      </c>
    </row>
    <row r="1750" spans="1:4" ht="12.75">
      <c r="A1750" s="12">
        <v>174</v>
      </c>
      <c r="B1750" s="227" t="s">
        <v>816</v>
      </c>
      <c r="C1750" s="180">
        <v>42277</v>
      </c>
      <c r="D1750" s="178">
        <v>3496.89</v>
      </c>
    </row>
    <row r="1751" spans="1:4" ht="12.75">
      <c r="A1751" s="12">
        <v>175</v>
      </c>
      <c r="B1751" s="227" t="s">
        <v>816</v>
      </c>
      <c r="C1751" s="180">
        <v>42277</v>
      </c>
      <c r="D1751" s="178">
        <v>3496.89</v>
      </c>
    </row>
    <row r="1752" spans="1:4" ht="12.75">
      <c r="A1752" s="12">
        <v>176</v>
      </c>
      <c r="B1752" s="227" t="s">
        <v>816</v>
      </c>
      <c r="C1752" s="180">
        <v>42277</v>
      </c>
      <c r="D1752" s="178">
        <v>3496.89</v>
      </c>
    </row>
    <row r="1753" spans="1:4" ht="12.75">
      <c r="A1753" s="12">
        <v>177</v>
      </c>
      <c r="B1753" s="227" t="s">
        <v>845</v>
      </c>
      <c r="C1753" s="180">
        <v>38747</v>
      </c>
      <c r="D1753" s="178">
        <v>7453.6</v>
      </c>
    </row>
    <row r="1754" spans="1:4" ht="12.75">
      <c r="A1754" s="12">
        <v>178</v>
      </c>
      <c r="B1754" s="227" t="s">
        <v>818</v>
      </c>
      <c r="C1754" s="180">
        <v>38925</v>
      </c>
      <c r="D1754" s="178">
        <v>8296</v>
      </c>
    </row>
    <row r="1755" spans="1:4" ht="12.75">
      <c r="A1755" s="12">
        <v>179</v>
      </c>
      <c r="B1755" s="227" t="s">
        <v>818</v>
      </c>
      <c r="C1755" s="180">
        <v>38925</v>
      </c>
      <c r="D1755" s="178">
        <v>8296</v>
      </c>
    </row>
    <row r="1756" spans="1:4" ht="12.75">
      <c r="A1756" s="12">
        <v>180</v>
      </c>
      <c r="B1756" s="227" t="s">
        <v>818</v>
      </c>
      <c r="C1756" s="180">
        <v>38925</v>
      </c>
      <c r="D1756" s="178">
        <v>8296</v>
      </c>
    </row>
    <row r="1757" spans="1:4" ht="12.75">
      <c r="A1757" s="12">
        <v>181</v>
      </c>
      <c r="B1757" s="227" t="s">
        <v>818</v>
      </c>
      <c r="C1757" s="180">
        <v>38925</v>
      </c>
      <c r="D1757" s="178">
        <v>8296</v>
      </c>
    </row>
    <row r="1758" spans="1:4" ht="12.75">
      <c r="A1758" s="12">
        <v>182</v>
      </c>
      <c r="B1758" s="227" t="s">
        <v>818</v>
      </c>
      <c r="C1758" s="180">
        <v>38925</v>
      </c>
      <c r="D1758" s="178">
        <v>8296</v>
      </c>
    </row>
    <row r="1759" spans="1:4" ht="12.75">
      <c r="A1759" s="12">
        <v>183</v>
      </c>
      <c r="B1759" s="227" t="s">
        <v>846</v>
      </c>
      <c r="C1759" s="180">
        <v>39156</v>
      </c>
      <c r="D1759" s="178">
        <v>9490</v>
      </c>
    </row>
    <row r="1760" spans="1:4" ht="12.75">
      <c r="A1760" s="12">
        <v>184</v>
      </c>
      <c r="B1760" s="227" t="s">
        <v>847</v>
      </c>
      <c r="C1760" s="180">
        <v>40702</v>
      </c>
      <c r="D1760" s="178">
        <v>2950</v>
      </c>
    </row>
    <row r="1761" spans="1:4" ht="12.75">
      <c r="A1761" s="12">
        <v>185</v>
      </c>
      <c r="B1761" s="227" t="s">
        <v>848</v>
      </c>
      <c r="C1761" s="180">
        <v>40702</v>
      </c>
      <c r="D1761" s="178">
        <v>3450</v>
      </c>
    </row>
    <row r="1762" spans="1:4" ht="12.75">
      <c r="A1762" s="12">
        <v>186</v>
      </c>
      <c r="B1762" s="227" t="s">
        <v>658</v>
      </c>
      <c r="C1762" s="180">
        <v>40406</v>
      </c>
      <c r="D1762" s="178">
        <v>5492.44</v>
      </c>
    </row>
    <row r="1763" spans="1:4" ht="12.75">
      <c r="A1763" s="12">
        <v>187</v>
      </c>
      <c r="B1763" s="227" t="s">
        <v>658</v>
      </c>
      <c r="C1763" s="180">
        <v>40406</v>
      </c>
      <c r="D1763" s="178">
        <v>5492.44</v>
      </c>
    </row>
    <row r="1764" spans="1:4" ht="12.75">
      <c r="A1764" s="12">
        <v>188</v>
      </c>
      <c r="B1764" s="227" t="s">
        <v>849</v>
      </c>
      <c r="C1764" s="180">
        <v>40876</v>
      </c>
      <c r="D1764" s="178">
        <v>4382.49</v>
      </c>
    </row>
    <row r="1765" spans="1:4" ht="12.75">
      <c r="A1765" s="12">
        <v>189</v>
      </c>
      <c r="B1765" s="227" t="s">
        <v>849</v>
      </c>
      <c r="C1765" s="180">
        <v>40876</v>
      </c>
      <c r="D1765" s="178">
        <v>4382.49</v>
      </c>
    </row>
    <row r="1766" spans="1:4" ht="12.75">
      <c r="A1766" s="12">
        <v>190</v>
      </c>
      <c r="B1766" s="227" t="s">
        <v>659</v>
      </c>
      <c r="C1766" s="180">
        <v>40406</v>
      </c>
      <c r="D1766" s="178">
        <v>12033.24</v>
      </c>
    </row>
    <row r="1767" spans="1:4" ht="12.75">
      <c r="A1767" s="12">
        <v>191</v>
      </c>
      <c r="B1767" s="227" t="s">
        <v>819</v>
      </c>
      <c r="C1767" s="180">
        <v>39262</v>
      </c>
      <c r="D1767" s="178">
        <v>8235</v>
      </c>
    </row>
    <row r="1768" spans="1:4" ht="12.75">
      <c r="A1768" s="12">
        <v>192</v>
      </c>
      <c r="B1768" s="227" t="s">
        <v>819</v>
      </c>
      <c r="C1768" s="180">
        <v>39262</v>
      </c>
      <c r="D1768" s="178">
        <v>8235</v>
      </c>
    </row>
    <row r="1769" spans="1:4" ht="12.75">
      <c r="A1769" s="12">
        <v>193</v>
      </c>
      <c r="B1769" s="227" t="s">
        <v>819</v>
      </c>
      <c r="C1769" s="180">
        <v>39262</v>
      </c>
      <c r="D1769" s="178">
        <v>8235</v>
      </c>
    </row>
    <row r="1770" spans="1:4" ht="12.75">
      <c r="A1770" s="12">
        <v>194</v>
      </c>
      <c r="B1770" s="227" t="s">
        <v>819</v>
      </c>
      <c r="C1770" s="180">
        <v>39262</v>
      </c>
      <c r="D1770" s="178">
        <v>8235</v>
      </c>
    </row>
    <row r="1771" spans="1:4" ht="12.75">
      <c r="A1771" s="12">
        <v>195</v>
      </c>
      <c r="B1771" s="227" t="s">
        <v>850</v>
      </c>
      <c r="C1771" s="180">
        <v>39262</v>
      </c>
      <c r="D1771" s="178">
        <v>9558.7</v>
      </c>
    </row>
    <row r="1772" spans="1:4" ht="12.75">
      <c r="A1772" s="12">
        <v>196</v>
      </c>
      <c r="B1772" s="227" t="s">
        <v>820</v>
      </c>
      <c r="C1772" s="180">
        <v>39813</v>
      </c>
      <c r="D1772" s="178">
        <v>5917</v>
      </c>
    </row>
    <row r="1773" spans="1:4" ht="12.75">
      <c r="A1773" s="12">
        <v>197</v>
      </c>
      <c r="B1773" s="227" t="s">
        <v>816</v>
      </c>
      <c r="C1773" s="180">
        <v>42277</v>
      </c>
      <c r="D1773" s="178">
        <v>3496.89</v>
      </c>
    </row>
    <row r="1774" spans="1:4" ht="12.75">
      <c r="A1774" s="12">
        <v>198</v>
      </c>
      <c r="B1774" s="227" t="s">
        <v>816</v>
      </c>
      <c r="C1774" s="180">
        <v>42277</v>
      </c>
      <c r="D1774" s="178">
        <v>3496.89</v>
      </c>
    </row>
    <row r="1775" spans="1:4" ht="12.75">
      <c r="A1775" s="12">
        <v>199</v>
      </c>
      <c r="B1775" s="227" t="s">
        <v>816</v>
      </c>
      <c r="C1775" s="180">
        <v>42277</v>
      </c>
      <c r="D1775" s="178">
        <v>3496.89</v>
      </c>
    </row>
    <row r="1776" spans="1:4" ht="12.75">
      <c r="A1776" s="12">
        <v>200</v>
      </c>
      <c r="B1776" s="227" t="s">
        <v>816</v>
      </c>
      <c r="C1776" s="180">
        <v>42277</v>
      </c>
      <c r="D1776" s="178">
        <v>3496.89</v>
      </c>
    </row>
    <row r="1777" spans="1:4" ht="12.75">
      <c r="A1777" s="12">
        <v>201</v>
      </c>
      <c r="B1777" s="227" t="s">
        <v>815</v>
      </c>
      <c r="C1777" s="180">
        <v>42277</v>
      </c>
      <c r="D1777" s="178">
        <v>3487.05</v>
      </c>
    </row>
    <row r="1778" spans="1:4" ht="12.75">
      <c r="A1778" s="12">
        <v>202</v>
      </c>
      <c r="B1778" s="227" t="s">
        <v>851</v>
      </c>
      <c r="C1778" s="180">
        <v>42149</v>
      </c>
      <c r="D1778" s="178">
        <v>3499</v>
      </c>
    </row>
    <row r="1779" spans="1:4" ht="12.75">
      <c r="A1779" s="12">
        <v>203</v>
      </c>
      <c r="B1779" s="227" t="s">
        <v>658</v>
      </c>
      <c r="C1779" s="180">
        <v>40406</v>
      </c>
      <c r="D1779" s="178">
        <v>5492.44</v>
      </c>
    </row>
    <row r="1780" spans="1:4" ht="12.75">
      <c r="A1780" s="12">
        <v>204</v>
      </c>
      <c r="B1780" s="227" t="s">
        <v>819</v>
      </c>
      <c r="C1780" s="180">
        <v>39262</v>
      </c>
      <c r="D1780" s="178">
        <v>8235</v>
      </c>
    </row>
    <row r="1781" spans="1:4" ht="12.75">
      <c r="A1781" s="12">
        <v>205</v>
      </c>
      <c r="B1781" s="227" t="s">
        <v>820</v>
      </c>
      <c r="C1781" s="180">
        <v>39813</v>
      </c>
      <c r="D1781" s="178">
        <v>5917</v>
      </c>
    </row>
    <row r="1782" spans="1:4" ht="12.75">
      <c r="A1782" s="12">
        <v>206</v>
      </c>
      <c r="B1782" s="227" t="s">
        <v>824</v>
      </c>
      <c r="C1782" s="180">
        <v>41226</v>
      </c>
      <c r="D1782" s="178">
        <v>3493.2</v>
      </c>
    </row>
    <row r="1783" spans="1:4" ht="12.75">
      <c r="A1783" s="12">
        <v>207</v>
      </c>
      <c r="B1783" s="227" t="s">
        <v>834</v>
      </c>
      <c r="C1783" s="180">
        <v>42731</v>
      </c>
      <c r="D1783" s="178">
        <v>2837.04</v>
      </c>
    </row>
    <row r="1784" spans="1:4" ht="12.75">
      <c r="A1784" s="12">
        <v>208</v>
      </c>
      <c r="B1784" s="227" t="s">
        <v>834</v>
      </c>
      <c r="C1784" s="180">
        <v>42731</v>
      </c>
      <c r="D1784" s="178">
        <v>2837.04</v>
      </c>
    </row>
    <row r="1785" spans="1:4" ht="12.75">
      <c r="A1785" s="12">
        <v>209</v>
      </c>
      <c r="B1785" s="227" t="s">
        <v>834</v>
      </c>
      <c r="C1785" s="180">
        <v>42731</v>
      </c>
      <c r="D1785" s="178">
        <v>2837.04</v>
      </c>
    </row>
    <row r="1786" spans="1:4" ht="12.75">
      <c r="A1786" s="12">
        <v>210</v>
      </c>
      <c r="B1786" s="227" t="s">
        <v>834</v>
      </c>
      <c r="C1786" s="180">
        <v>42731</v>
      </c>
      <c r="D1786" s="178">
        <v>2837.04</v>
      </c>
    </row>
    <row r="1787" spans="1:4" ht="12.75">
      <c r="A1787" s="12">
        <v>211</v>
      </c>
      <c r="B1787" s="227" t="s">
        <v>824</v>
      </c>
      <c r="C1787" s="180">
        <v>41226</v>
      </c>
      <c r="D1787" s="178">
        <v>3493.2</v>
      </c>
    </row>
    <row r="1788" spans="1:4" ht="12.75">
      <c r="A1788" s="12">
        <v>212</v>
      </c>
      <c r="B1788" s="227" t="s">
        <v>816</v>
      </c>
      <c r="C1788" s="180">
        <v>42277</v>
      </c>
      <c r="D1788" s="178">
        <v>3496.89</v>
      </c>
    </row>
    <row r="1789" spans="1:4" ht="12.75">
      <c r="A1789" s="12">
        <v>213</v>
      </c>
      <c r="B1789" s="227" t="s">
        <v>816</v>
      </c>
      <c r="C1789" s="180">
        <v>42277</v>
      </c>
      <c r="D1789" s="178">
        <v>3496.89</v>
      </c>
    </row>
    <row r="1790" spans="1:4" ht="12.75">
      <c r="A1790" s="12">
        <v>214</v>
      </c>
      <c r="B1790" s="227" t="s">
        <v>816</v>
      </c>
      <c r="C1790" s="180">
        <v>42277</v>
      </c>
      <c r="D1790" s="178">
        <v>3496.89</v>
      </c>
    </row>
    <row r="1791" spans="1:4" ht="12.75">
      <c r="A1791" s="12">
        <v>215</v>
      </c>
      <c r="B1791" s="227" t="s">
        <v>816</v>
      </c>
      <c r="C1791" s="180">
        <v>42277</v>
      </c>
      <c r="D1791" s="178">
        <v>3496.89</v>
      </c>
    </row>
    <row r="1792" spans="1:4" ht="12.75">
      <c r="A1792" s="12">
        <v>216</v>
      </c>
      <c r="B1792" s="227" t="s">
        <v>816</v>
      </c>
      <c r="C1792" s="180">
        <v>42277</v>
      </c>
      <c r="D1792" s="178">
        <v>3496.89</v>
      </c>
    </row>
    <row r="1793" spans="1:4" ht="12.75">
      <c r="A1793" s="12">
        <v>217</v>
      </c>
      <c r="B1793" s="227" t="s">
        <v>815</v>
      </c>
      <c r="C1793" s="180">
        <v>42277</v>
      </c>
      <c r="D1793" s="178">
        <v>3487.05</v>
      </c>
    </row>
    <row r="1794" spans="1:4" ht="12.75">
      <c r="A1794" s="12">
        <v>218</v>
      </c>
      <c r="B1794" s="227" t="s">
        <v>815</v>
      </c>
      <c r="C1794" s="180">
        <v>42277</v>
      </c>
      <c r="D1794" s="178">
        <v>3487.05</v>
      </c>
    </row>
    <row r="1795" spans="1:4" ht="12.75">
      <c r="A1795" s="12">
        <v>219</v>
      </c>
      <c r="B1795" s="227" t="s">
        <v>815</v>
      </c>
      <c r="C1795" s="180">
        <v>42277</v>
      </c>
      <c r="D1795" s="178">
        <v>3487.05</v>
      </c>
    </row>
    <row r="1796" spans="1:4" ht="12.75">
      <c r="A1796" s="12">
        <v>220</v>
      </c>
      <c r="B1796" s="227" t="s">
        <v>812</v>
      </c>
      <c r="C1796" s="180">
        <v>43087</v>
      </c>
      <c r="D1796" s="178">
        <v>4982.73</v>
      </c>
    </row>
    <row r="1797" spans="1:4" ht="12.75">
      <c r="A1797" s="12">
        <v>221</v>
      </c>
      <c r="B1797" s="227" t="s">
        <v>812</v>
      </c>
      <c r="C1797" s="180">
        <v>43090</v>
      </c>
      <c r="D1797" s="178">
        <v>4982.73</v>
      </c>
    </row>
    <row r="1798" spans="1:4" ht="12.75">
      <c r="A1798" s="12">
        <v>222</v>
      </c>
      <c r="B1798" s="227" t="s">
        <v>812</v>
      </c>
      <c r="C1798" s="180">
        <v>43098</v>
      </c>
      <c r="D1798" s="178">
        <v>4982.73</v>
      </c>
    </row>
    <row r="1799" spans="1:4" ht="12.75">
      <c r="A1799" s="12">
        <v>223</v>
      </c>
      <c r="B1799" s="227" t="s">
        <v>812</v>
      </c>
      <c r="C1799" s="180">
        <v>43098</v>
      </c>
      <c r="D1799" s="178">
        <v>4982.73</v>
      </c>
    </row>
    <row r="1800" spans="1:4" ht="12.75">
      <c r="A1800" s="12">
        <v>224</v>
      </c>
      <c r="B1800" s="227" t="s">
        <v>812</v>
      </c>
      <c r="C1800" s="180">
        <v>43098</v>
      </c>
      <c r="D1800" s="178">
        <v>4982.73</v>
      </c>
    </row>
    <row r="1801" spans="1:4" ht="12.75">
      <c r="A1801" s="12">
        <v>225</v>
      </c>
      <c r="B1801" s="227" t="s">
        <v>812</v>
      </c>
      <c r="C1801" s="180">
        <v>43098</v>
      </c>
      <c r="D1801" s="178">
        <v>4982.73</v>
      </c>
    </row>
    <row r="1802" spans="1:4" ht="12.75">
      <c r="A1802" s="12">
        <v>226</v>
      </c>
      <c r="B1802" s="227" t="s">
        <v>852</v>
      </c>
      <c r="C1802" s="180">
        <v>41900</v>
      </c>
      <c r="D1802" s="178">
        <v>4900</v>
      </c>
    </row>
    <row r="1803" spans="1:4" ht="12.75">
      <c r="A1803" s="12">
        <v>227</v>
      </c>
      <c r="B1803" s="227" t="s">
        <v>658</v>
      </c>
      <c r="C1803" s="180">
        <v>40406</v>
      </c>
      <c r="D1803" s="178">
        <v>5492.44</v>
      </c>
    </row>
    <row r="1804" spans="1:4" ht="12.75">
      <c r="A1804" s="12">
        <v>228</v>
      </c>
      <c r="B1804" s="227" t="s">
        <v>823</v>
      </c>
      <c r="C1804" s="180">
        <v>41198</v>
      </c>
      <c r="D1804" s="178">
        <v>1660.5</v>
      </c>
    </row>
    <row r="1805" spans="1:4" ht="12.75">
      <c r="A1805" s="12">
        <v>229</v>
      </c>
      <c r="B1805" s="227" t="s">
        <v>823</v>
      </c>
      <c r="C1805" s="180">
        <v>41198</v>
      </c>
      <c r="D1805" s="178">
        <v>1660.5</v>
      </c>
    </row>
    <row r="1806" spans="1:4" ht="12.75">
      <c r="A1806" s="12">
        <v>230</v>
      </c>
      <c r="B1806" s="227" t="s">
        <v>819</v>
      </c>
      <c r="C1806" s="180">
        <v>39262</v>
      </c>
      <c r="D1806" s="178">
        <v>8235</v>
      </c>
    </row>
    <row r="1807" spans="1:4" ht="12.75">
      <c r="A1807" s="12">
        <v>231</v>
      </c>
      <c r="B1807" s="227" t="s">
        <v>820</v>
      </c>
      <c r="C1807" s="180">
        <v>39813</v>
      </c>
      <c r="D1807" s="178">
        <v>5917</v>
      </c>
    </row>
    <row r="1808" spans="1:4" ht="12.75">
      <c r="A1808" s="12">
        <v>232</v>
      </c>
      <c r="B1808" s="227" t="s">
        <v>820</v>
      </c>
      <c r="C1808" s="180">
        <v>39813</v>
      </c>
      <c r="D1808" s="178">
        <v>5917</v>
      </c>
    </row>
    <row r="1809" spans="1:4" ht="12.75">
      <c r="A1809" s="12">
        <v>233</v>
      </c>
      <c r="B1809" s="227" t="s">
        <v>853</v>
      </c>
      <c r="C1809" s="180">
        <v>40759</v>
      </c>
      <c r="D1809" s="178">
        <v>7257</v>
      </c>
    </row>
    <row r="1810" spans="1:4" ht="12.75">
      <c r="A1810" s="12">
        <v>234</v>
      </c>
      <c r="B1810" s="227" t="s">
        <v>854</v>
      </c>
      <c r="C1810" s="180">
        <v>40904</v>
      </c>
      <c r="D1810" s="178">
        <v>2509.2</v>
      </c>
    </row>
    <row r="1811" spans="1:4" ht="12.75">
      <c r="A1811" s="12">
        <v>235</v>
      </c>
      <c r="B1811" s="227" t="s">
        <v>855</v>
      </c>
      <c r="C1811" s="180">
        <v>41849</v>
      </c>
      <c r="D1811" s="178">
        <v>6685.99</v>
      </c>
    </row>
    <row r="1812" spans="1:4" ht="12.75">
      <c r="A1812" s="12">
        <v>236</v>
      </c>
      <c r="B1812" s="227" t="s">
        <v>856</v>
      </c>
      <c r="C1812" s="180">
        <v>41849</v>
      </c>
      <c r="D1812" s="178">
        <v>6296.01</v>
      </c>
    </row>
    <row r="1813" spans="1:4" ht="12.75">
      <c r="A1813" s="12">
        <v>237</v>
      </c>
      <c r="B1813" s="227" t="s">
        <v>813</v>
      </c>
      <c r="C1813" s="180">
        <v>43273</v>
      </c>
      <c r="D1813" s="159">
        <v>4858.99</v>
      </c>
    </row>
    <row r="1814" spans="1:4" ht="12.75">
      <c r="A1814" s="12">
        <v>238</v>
      </c>
      <c r="B1814" s="227" t="s">
        <v>813</v>
      </c>
      <c r="C1814" s="180">
        <v>43273</v>
      </c>
      <c r="D1814" s="159">
        <v>4858.99</v>
      </c>
    </row>
    <row r="1815" spans="1:4" ht="12.75">
      <c r="A1815" s="12">
        <v>239</v>
      </c>
      <c r="B1815" s="227" t="s">
        <v>813</v>
      </c>
      <c r="C1815" s="180">
        <v>43273</v>
      </c>
      <c r="D1815" s="159">
        <v>4858.99</v>
      </c>
    </row>
    <row r="1816" spans="1:4" ht="12.75">
      <c r="A1816" s="12">
        <v>240</v>
      </c>
      <c r="B1816" s="227" t="s">
        <v>813</v>
      </c>
      <c r="C1816" s="180">
        <v>43273</v>
      </c>
      <c r="D1816" s="159">
        <v>4858.99</v>
      </c>
    </row>
    <row r="1817" spans="1:4" ht="12.75">
      <c r="A1817" s="12">
        <v>241</v>
      </c>
      <c r="B1817" s="227" t="s">
        <v>813</v>
      </c>
      <c r="C1817" s="180">
        <v>43273</v>
      </c>
      <c r="D1817" s="159">
        <v>4858.99</v>
      </c>
    </row>
    <row r="1818" spans="1:4" ht="12.75">
      <c r="A1818" s="12">
        <v>242</v>
      </c>
      <c r="B1818" s="227" t="s">
        <v>813</v>
      </c>
      <c r="C1818" s="180">
        <v>43273</v>
      </c>
      <c r="D1818" s="159">
        <v>4858.99</v>
      </c>
    </row>
    <row r="1819" spans="1:4" ht="12.75">
      <c r="A1819" s="12">
        <v>243</v>
      </c>
      <c r="B1819" s="227" t="s">
        <v>813</v>
      </c>
      <c r="C1819" s="180">
        <v>43273</v>
      </c>
      <c r="D1819" s="159">
        <v>4858.99</v>
      </c>
    </row>
    <row r="1820" spans="1:4" ht="12.75">
      <c r="A1820" s="12">
        <v>244</v>
      </c>
      <c r="B1820" s="227" t="s">
        <v>813</v>
      </c>
      <c r="C1820" s="180">
        <v>43273</v>
      </c>
      <c r="D1820" s="159">
        <v>4859.01</v>
      </c>
    </row>
    <row r="1821" spans="1:4" ht="12.75">
      <c r="A1821" s="12">
        <v>245</v>
      </c>
      <c r="B1821" s="227" t="s">
        <v>816</v>
      </c>
      <c r="C1821" s="180">
        <v>42277</v>
      </c>
      <c r="D1821" s="178">
        <v>3496.89</v>
      </c>
    </row>
    <row r="1822" spans="1:4" ht="12.75">
      <c r="A1822" s="12">
        <v>246</v>
      </c>
      <c r="B1822" s="227" t="s">
        <v>815</v>
      </c>
      <c r="C1822" s="180">
        <v>42277</v>
      </c>
      <c r="D1822" s="178">
        <v>3487.05</v>
      </c>
    </row>
    <row r="1823" spans="1:4" ht="12.75">
      <c r="A1823" s="12">
        <v>247</v>
      </c>
      <c r="B1823" s="227" t="s">
        <v>815</v>
      </c>
      <c r="C1823" s="180">
        <v>42277</v>
      </c>
      <c r="D1823" s="178">
        <v>3487.05</v>
      </c>
    </row>
    <row r="1824" spans="1:4" ht="12.75">
      <c r="A1824" s="12">
        <v>248</v>
      </c>
      <c r="B1824" s="227" t="s">
        <v>857</v>
      </c>
      <c r="C1824" s="180">
        <v>42671</v>
      </c>
      <c r="D1824" s="178">
        <v>3493.2</v>
      </c>
    </row>
    <row r="1825" spans="1:4" ht="12.75">
      <c r="A1825" s="12">
        <v>249</v>
      </c>
      <c r="B1825" s="227" t="s">
        <v>857</v>
      </c>
      <c r="C1825" s="180">
        <v>42671</v>
      </c>
      <c r="D1825" s="178">
        <v>3493.2</v>
      </c>
    </row>
    <row r="1826" spans="1:4" ht="12.75">
      <c r="A1826" s="12">
        <v>250</v>
      </c>
      <c r="B1826" s="227" t="s">
        <v>858</v>
      </c>
      <c r="C1826" s="180">
        <v>42704</v>
      </c>
      <c r="D1826" s="178">
        <v>3493.2</v>
      </c>
    </row>
    <row r="1827" spans="1:4" ht="12.75">
      <c r="A1827" s="12">
        <v>251</v>
      </c>
      <c r="B1827" s="227" t="s">
        <v>658</v>
      </c>
      <c r="C1827" s="180">
        <v>40406</v>
      </c>
      <c r="D1827" s="178">
        <v>5492.44</v>
      </c>
    </row>
    <row r="1828" spans="1:4" ht="12.75">
      <c r="A1828" s="12">
        <v>252</v>
      </c>
      <c r="B1828" s="227" t="s">
        <v>818</v>
      </c>
      <c r="C1828" s="180">
        <v>38925</v>
      </c>
      <c r="D1828" s="178">
        <v>8296</v>
      </c>
    </row>
    <row r="1829" spans="1:4" ht="12.75">
      <c r="A1829" s="12">
        <v>253</v>
      </c>
      <c r="B1829" s="227" t="s">
        <v>818</v>
      </c>
      <c r="C1829" s="180">
        <v>38925</v>
      </c>
      <c r="D1829" s="178">
        <v>8296</v>
      </c>
    </row>
    <row r="1830" spans="1:4" ht="12.75">
      <c r="A1830" s="12">
        <v>254</v>
      </c>
      <c r="B1830" s="227" t="s">
        <v>819</v>
      </c>
      <c r="C1830" s="180">
        <v>39262</v>
      </c>
      <c r="D1830" s="178">
        <v>8235</v>
      </c>
    </row>
    <row r="1831" spans="1:4" ht="12.75">
      <c r="A1831" s="12">
        <v>255</v>
      </c>
      <c r="B1831" s="227" t="s">
        <v>824</v>
      </c>
      <c r="C1831" s="180">
        <v>41226</v>
      </c>
      <c r="D1831" s="178">
        <v>3493.2</v>
      </c>
    </row>
    <row r="1832" spans="1:4" ht="12.75">
      <c r="A1832" s="12">
        <v>256</v>
      </c>
      <c r="B1832" s="227" t="s">
        <v>816</v>
      </c>
      <c r="C1832" s="180">
        <v>42277</v>
      </c>
      <c r="D1832" s="178">
        <v>3496.89</v>
      </c>
    </row>
    <row r="1833" spans="1:4" ht="12.75">
      <c r="A1833" s="12">
        <v>257</v>
      </c>
      <c r="B1833" s="227" t="s">
        <v>816</v>
      </c>
      <c r="C1833" s="180">
        <v>42277</v>
      </c>
      <c r="D1833" s="178">
        <v>3496.89</v>
      </c>
    </row>
    <row r="1834" spans="1:4" ht="12.75">
      <c r="A1834" s="12">
        <v>258</v>
      </c>
      <c r="B1834" s="227" t="s">
        <v>859</v>
      </c>
      <c r="C1834" s="180">
        <v>40261</v>
      </c>
      <c r="D1834" s="178">
        <v>3386.16</v>
      </c>
    </row>
    <row r="1835" spans="1:4" ht="12.75">
      <c r="A1835" s="12">
        <v>259</v>
      </c>
      <c r="B1835" s="227" t="s">
        <v>860</v>
      </c>
      <c r="C1835" s="180">
        <v>38925</v>
      </c>
      <c r="D1835" s="178">
        <v>9967.4</v>
      </c>
    </row>
    <row r="1836" spans="1:4" ht="12.75">
      <c r="A1836" s="12">
        <v>260</v>
      </c>
      <c r="B1836" s="227" t="s">
        <v>826</v>
      </c>
      <c r="C1836" s="180">
        <v>41453</v>
      </c>
      <c r="D1836" s="178">
        <v>3919</v>
      </c>
    </row>
    <row r="1837" spans="1:4" ht="12.75">
      <c r="A1837" s="12">
        <v>261</v>
      </c>
      <c r="B1837" s="227" t="s">
        <v>842</v>
      </c>
      <c r="C1837" s="180">
        <v>41274</v>
      </c>
      <c r="D1837" s="178">
        <v>3995.04</v>
      </c>
    </row>
    <row r="1838" spans="1:4" ht="12.75">
      <c r="A1838" s="12">
        <v>262</v>
      </c>
      <c r="B1838" s="227" t="s">
        <v>861</v>
      </c>
      <c r="C1838" s="180">
        <v>41628</v>
      </c>
      <c r="D1838" s="178">
        <v>3408</v>
      </c>
    </row>
    <row r="1839" spans="1:4" ht="12.75">
      <c r="A1839" s="12">
        <v>263</v>
      </c>
      <c r="B1839" s="227" t="s">
        <v>862</v>
      </c>
      <c r="C1839" s="180">
        <v>41689</v>
      </c>
      <c r="D1839" s="178">
        <v>2181.78</v>
      </c>
    </row>
    <row r="1840" spans="1:4" ht="12.75">
      <c r="A1840" s="12">
        <v>264</v>
      </c>
      <c r="B1840" s="227" t="s">
        <v>863</v>
      </c>
      <c r="C1840" s="180">
        <v>43098</v>
      </c>
      <c r="D1840" s="178">
        <v>2199</v>
      </c>
    </row>
    <row r="1841" spans="1:4" ht="12.75">
      <c r="A1841" s="12">
        <v>265</v>
      </c>
      <c r="B1841" s="227" t="s">
        <v>864</v>
      </c>
      <c r="C1841" s="180">
        <v>42886</v>
      </c>
      <c r="D1841" s="178">
        <v>2200</v>
      </c>
    </row>
    <row r="1842" spans="1:4" ht="12.75">
      <c r="A1842" s="12">
        <v>266</v>
      </c>
      <c r="B1842" s="227" t="s">
        <v>865</v>
      </c>
      <c r="C1842" s="180">
        <v>42166</v>
      </c>
      <c r="D1842" s="178">
        <v>1467</v>
      </c>
    </row>
    <row r="1843" spans="1:4" ht="12.75">
      <c r="A1843" s="12">
        <v>267</v>
      </c>
      <c r="B1843" s="227" t="s">
        <v>866</v>
      </c>
      <c r="C1843" s="180">
        <v>42460</v>
      </c>
      <c r="D1843" s="178">
        <v>1700</v>
      </c>
    </row>
    <row r="1844" spans="1:4" ht="12.75">
      <c r="A1844" s="12">
        <v>268</v>
      </c>
      <c r="B1844" s="227" t="s">
        <v>867</v>
      </c>
      <c r="C1844" s="180">
        <v>41626</v>
      </c>
      <c r="D1844" s="178">
        <v>3000</v>
      </c>
    </row>
    <row r="1845" spans="1:4" ht="12.75">
      <c r="A1845" s="12">
        <v>269</v>
      </c>
      <c r="B1845" s="227" t="s">
        <v>867</v>
      </c>
      <c r="C1845" s="180">
        <v>41626</v>
      </c>
      <c r="D1845" s="178">
        <v>3000</v>
      </c>
    </row>
    <row r="1846" spans="1:4" ht="12.75">
      <c r="A1846" s="12">
        <v>270</v>
      </c>
      <c r="B1846" s="227" t="s">
        <v>868</v>
      </c>
      <c r="C1846" s="180">
        <v>42460</v>
      </c>
      <c r="D1846" s="178">
        <v>1150.08</v>
      </c>
    </row>
    <row r="1847" spans="1:4" ht="12.75">
      <c r="A1847" s="12">
        <v>271</v>
      </c>
      <c r="B1847" s="227" t="s">
        <v>868</v>
      </c>
      <c r="C1847" s="180">
        <v>41920</v>
      </c>
      <c r="D1847" s="178">
        <v>2098.99</v>
      </c>
    </row>
    <row r="1848" spans="1:4" ht="12.75">
      <c r="A1848" s="12">
        <v>272</v>
      </c>
      <c r="B1848" s="227" t="s">
        <v>868</v>
      </c>
      <c r="C1848" s="180">
        <v>41920</v>
      </c>
      <c r="D1848" s="178">
        <v>2099</v>
      </c>
    </row>
    <row r="1849" spans="1:4" ht="12.75">
      <c r="A1849" s="12">
        <v>273</v>
      </c>
      <c r="B1849" s="227" t="s">
        <v>869</v>
      </c>
      <c r="C1849" s="180">
        <v>43098</v>
      </c>
      <c r="D1849" s="178">
        <v>2199.24</v>
      </c>
    </row>
    <row r="1850" spans="1:4" ht="12.75">
      <c r="A1850" s="12">
        <v>274</v>
      </c>
      <c r="B1850" s="227" t="s">
        <v>869</v>
      </c>
      <c r="C1850" s="180">
        <v>43098</v>
      </c>
      <c r="D1850" s="178">
        <v>2199.24</v>
      </c>
    </row>
    <row r="1851" spans="1:4" ht="12.75">
      <c r="A1851" s="12">
        <v>275</v>
      </c>
      <c r="B1851" s="227" t="s">
        <v>870</v>
      </c>
      <c r="C1851" s="180">
        <v>42853</v>
      </c>
      <c r="D1851" s="178">
        <v>1170</v>
      </c>
    </row>
    <row r="1852" spans="1:4" ht="12.75">
      <c r="A1852" s="12">
        <v>276</v>
      </c>
      <c r="B1852" s="227" t="s">
        <v>870</v>
      </c>
      <c r="C1852" s="180">
        <v>42853</v>
      </c>
      <c r="D1852" s="178">
        <v>1170</v>
      </c>
    </row>
    <row r="1853" spans="1:4" ht="12.75">
      <c r="A1853" s="12">
        <v>277</v>
      </c>
      <c r="B1853" s="227" t="s">
        <v>871</v>
      </c>
      <c r="C1853" s="180">
        <v>41624</v>
      </c>
      <c r="D1853" s="178">
        <v>3500</v>
      </c>
    </row>
    <row r="1854" spans="1:4" ht="12.75">
      <c r="A1854" s="12">
        <v>278</v>
      </c>
      <c r="B1854" s="227" t="s">
        <v>872</v>
      </c>
      <c r="C1854" s="180">
        <v>43039</v>
      </c>
      <c r="D1854" s="178">
        <v>8185</v>
      </c>
    </row>
    <row r="1855" spans="1:4" ht="12.75">
      <c r="A1855" s="12">
        <v>279</v>
      </c>
      <c r="B1855" s="227" t="s">
        <v>873</v>
      </c>
      <c r="C1855" s="180">
        <v>42702</v>
      </c>
      <c r="D1855" s="178">
        <v>8785</v>
      </c>
    </row>
    <row r="1856" spans="1:4" ht="12.75">
      <c r="A1856" s="12">
        <v>280</v>
      </c>
      <c r="B1856" s="227" t="s">
        <v>874</v>
      </c>
      <c r="C1856" s="180">
        <v>43220</v>
      </c>
      <c r="D1856" s="178">
        <v>7189</v>
      </c>
    </row>
    <row r="1857" spans="1:4" ht="12.75">
      <c r="A1857" s="12">
        <v>281</v>
      </c>
      <c r="B1857" s="227" t="s">
        <v>875</v>
      </c>
      <c r="C1857" s="180">
        <v>42369</v>
      </c>
      <c r="D1857" s="178">
        <v>7829</v>
      </c>
    </row>
    <row r="1858" spans="1:4" ht="12.75">
      <c r="A1858" s="12">
        <v>282</v>
      </c>
      <c r="B1858" s="227" t="s">
        <v>876</v>
      </c>
      <c r="C1858" s="180">
        <v>42491</v>
      </c>
      <c r="D1858" s="178">
        <v>3150</v>
      </c>
    </row>
    <row r="1859" spans="1:4" ht="12.75">
      <c r="A1859" s="12">
        <v>283</v>
      </c>
      <c r="B1859" s="227" t="s">
        <v>877</v>
      </c>
      <c r="C1859" s="180">
        <v>43154</v>
      </c>
      <c r="D1859" s="178">
        <v>2998</v>
      </c>
    </row>
    <row r="1860" spans="1:4" ht="12.75">
      <c r="A1860" s="12">
        <v>284</v>
      </c>
      <c r="B1860" s="227" t="s">
        <v>878</v>
      </c>
      <c r="C1860" s="180">
        <v>41628</v>
      </c>
      <c r="D1860" s="178">
        <v>3489</v>
      </c>
    </row>
    <row r="1861" spans="1:4" ht="12.75">
      <c r="A1861" s="12">
        <v>285</v>
      </c>
      <c r="B1861" s="227" t="s">
        <v>879</v>
      </c>
      <c r="C1861" s="180">
        <v>40513</v>
      </c>
      <c r="D1861" s="178">
        <v>2300</v>
      </c>
    </row>
    <row r="1862" spans="1:4" ht="12.75">
      <c r="A1862" s="12">
        <v>286</v>
      </c>
      <c r="B1862" s="227" t="s">
        <v>880</v>
      </c>
      <c r="C1862" s="180">
        <v>43256</v>
      </c>
      <c r="D1862" s="178">
        <v>3615</v>
      </c>
    </row>
    <row r="1863" spans="1:4" ht="12.75">
      <c r="A1863" s="12">
        <v>287</v>
      </c>
      <c r="B1863" s="227" t="s">
        <v>881</v>
      </c>
      <c r="C1863" s="180">
        <v>41628</v>
      </c>
      <c r="D1863" s="178">
        <v>2500</v>
      </c>
    </row>
    <row r="1864" spans="1:4" ht="12.75">
      <c r="A1864" s="12">
        <v>288</v>
      </c>
      <c r="B1864" s="227" t="s">
        <v>882</v>
      </c>
      <c r="C1864" s="180">
        <v>41628</v>
      </c>
      <c r="D1864" s="178">
        <v>980</v>
      </c>
    </row>
    <row r="1865" spans="1:4" ht="12.75">
      <c r="A1865" s="12">
        <v>289</v>
      </c>
      <c r="B1865" s="227" t="s">
        <v>883</v>
      </c>
      <c r="C1865" s="180">
        <v>41757</v>
      </c>
      <c r="D1865" s="178">
        <v>918</v>
      </c>
    </row>
    <row r="1866" spans="1:4" ht="12.75">
      <c r="A1866" s="12">
        <v>290</v>
      </c>
      <c r="B1866" s="227" t="s">
        <v>884</v>
      </c>
      <c r="C1866" s="180">
        <v>41757</v>
      </c>
      <c r="D1866" s="178">
        <v>1119</v>
      </c>
    </row>
    <row r="1867" spans="1:4" ht="12.75">
      <c r="A1867" s="12">
        <v>291</v>
      </c>
      <c r="B1867" s="227" t="s">
        <v>885</v>
      </c>
      <c r="C1867" s="180">
        <v>43098</v>
      </c>
      <c r="D1867" s="178">
        <v>1065</v>
      </c>
    </row>
    <row r="1868" spans="1:4" ht="12.75">
      <c r="A1868" s="12">
        <v>292</v>
      </c>
      <c r="B1868" s="227" t="s">
        <v>886</v>
      </c>
      <c r="C1868" s="180">
        <v>41628</v>
      </c>
      <c r="D1868" s="178">
        <v>1580</v>
      </c>
    </row>
    <row r="1869" spans="1:4" ht="12.75">
      <c r="A1869" s="12">
        <v>293</v>
      </c>
      <c r="B1869" s="227" t="s">
        <v>887</v>
      </c>
      <c r="C1869" s="180">
        <v>41271</v>
      </c>
      <c r="D1869" s="178">
        <v>2099.61</v>
      </c>
    </row>
    <row r="1870" spans="1:4" ht="12.75">
      <c r="A1870" s="12">
        <v>294</v>
      </c>
      <c r="B1870" s="227" t="s">
        <v>887</v>
      </c>
      <c r="C1870" s="180">
        <v>41271</v>
      </c>
      <c r="D1870" s="178">
        <v>2099.61</v>
      </c>
    </row>
    <row r="1871" spans="1:4" ht="12.75">
      <c r="A1871" s="12">
        <v>295</v>
      </c>
      <c r="B1871" s="227" t="s">
        <v>887</v>
      </c>
      <c r="C1871" s="180">
        <v>41271</v>
      </c>
      <c r="D1871" s="178">
        <v>2099.61</v>
      </c>
    </row>
    <row r="1872" spans="1:4" ht="12.75">
      <c r="A1872" s="12">
        <v>296</v>
      </c>
      <c r="B1872" s="227" t="s">
        <v>887</v>
      </c>
      <c r="C1872" s="180">
        <v>41271</v>
      </c>
      <c r="D1872" s="178">
        <v>2099.61</v>
      </c>
    </row>
    <row r="1873" spans="1:4" ht="12.75">
      <c r="A1873" s="12">
        <v>297</v>
      </c>
      <c r="B1873" s="227" t="s">
        <v>888</v>
      </c>
      <c r="C1873" s="180">
        <v>42704</v>
      </c>
      <c r="D1873" s="178">
        <v>2942.16</v>
      </c>
    </row>
    <row r="1874" spans="1:4" ht="12.75">
      <c r="A1874" s="12">
        <v>298</v>
      </c>
      <c r="B1874" s="227" t="s">
        <v>888</v>
      </c>
      <c r="C1874" s="180">
        <v>42704</v>
      </c>
      <c r="D1874" s="178">
        <v>2942.16</v>
      </c>
    </row>
    <row r="1875" spans="1:4" ht="12.75">
      <c r="A1875" s="12">
        <v>299</v>
      </c>
      <c r="B1875" s="227" t="s">
        <v>888</v>
      </c>
      <c r="C1875" s="180">
        <v>42704</v>
      </c>
      <c r="D1875" s="178">
        <v>2942.16</v>
      </c>
    </row>
    <row r="1876" spans="1:4" ht="12.75">
      <c r="A1876" s="12">
        <v>300</v>
      </c>
      <c r="B1876" s="227" t="s">
        <v>888</v>
      </c>
      <c r="C1876" s="180">
        <v>42704</v>
      </c>
      <c r="D1876" s="178">
        <v>2942.16</v>
      </c>
    </row>
    <row r="1877" spans="1:4" ht="12.75">
      <c r="A1877" s="12">
        <v>301</v>
      </c>
      <c r="B1877" s="227" t="s">
        <v>889</v>
      </c>
      <c r="C1877" s="180">
        <v>40373</v>
      </c>
      <c r="D1877" s="178">
        <v>2339</v>
      </c>
    </row>
    <row r="1878" spans="1:4" ht="12.75">
      <c r="A1878" s="12">
        <v>302</v>
      </c>
      <c r="B1878" s="227" t="s">
        <v>890</v>
      </c>
      <c r="C1878" s="180">
        <v>40373</v>
      </c>
      <c r="D1878" s="178">
        <v>1939</v>
      </c>
    </row>
    <row r="1879" spans="1:4" ht="12.75">
      <c r="A1879" s="12">
        <v>303</v>
      </c>
      <c r="B1879" s="227" t="s">
        <v>891</v>
      </c>
      <c r="C1879" s="180">
        <v>41194</v>
      </c>
      <c r="D1879" s="178">
        <v>999</v>
      </c>
    </row>
    <row r="1880" spans="1:4" ht="12.75">
      <c r="A1880" s="12">
        <v>304</v>
      </c>
      <c r="B1880" s="227" t="s">
        <v>892</v>
      </c>
      <c r="C1880" s="180">
        <v>41801</v>
      </c>
      <c r="D1880" s="178">
        <v>1579</v>
      </c>
    </row>
    <row r="1881" spans="1:4" ht="12.75">
      <c r="A1881" s="12">
        <v>305</v>
      </c>
      <c r="B1881" s="227" t="s">
        <v>893</v>
      </c>
      <c r="C1881" s="180">
        <v>43017</v>
      </c>
      <c r="D1881" s="178">
        <v>1119</v>
      </c>
    </row>
    <row r="1882" spans="1:4" ht="12.75">
      <c r="A1882" s="12">
        <v>306</v>
      </c>
      <c r="B1882" s="227" t="s">
        <v>893</v>
      </c>
      <c r="C1882" s="180">
        <v>43008</v>
      </c>
      <c r="D1882" s="178">
        <v>1119</v>
      </c>
    </row>
    <row r="1883" spans="1:4" ht="12.75">
      <c r="A1883" s="12">
        <v>307</v>
      </c>
      <c r="B1883" s="227" t="s">
        <v>894</v>
      </c>
      <c r="C1883" s="180">
        <v>43008</v>
      </c>
      <c r="D1883" s="178">
        <v>1119</v>
      </c>
    </row>
    <row r="1884" spans="1:4" ht="12.75">
      <c r="A1884" s="12">
        <v>308</v>
      </c>
      <c r="B1884" s="227" t="s">
        <v>894</v>
      </c>
      <c r="C1884" s="180">
        <v>43008</v>
      </c>
      <c r="D1884" s="178">
        <v>1119</v>
      </c>
    </row>
    <row r="1885" spans="1:4" ht="12.75">
      <c r="A1885" s="12">
        <v>309</v>
      </c>
      <c r="B1885" s="227" t="s">
        <v>894</v>
      </c>
      <c r="C1885" s="180">
        <v>43008</v>
      </c>
      <c r="D1885" s="178">
        <v>1119</v>
      </c>
    </row>
    <row r="1886" spans="1:4" ht="12.75">
      <c r="A1886" s="12">
        <v>310</v>
      </c>
      <c r="B1886" s="227" t="s">
        <v>894</v>
      </c>
      <c r="C1886" s="180">
        <v>43008</v>
      </c>
      <c r="D1886" s="178">
        <v>1119</v>
      </c>
    </row>
    <row r="1887" spans="1:4" ht="12.75">
      <c r="A1887" s="12">
        <v>311</v>
      </c>
      <c r="B1887" s="227" t="s">
        <v>894</v>
      </c>
      <c r="C1887" s="180">
        <v>43008</v>
      </c>
      <c r="D1887" s="178">
        <v>1119</v>
      </c>
    </row>
    <row r="1888" spans="1:4" ht="12.75">
      <c r="A1888" s="12">
        <v>312</v>
      </c>
      <c r="B1888" s="227" t="s">
        <v>894</v>
      </c>
      <c r="C1888" s="180">
        <v>43008</v>
      </c>
      <c r="D1888" s="178">
        <v>1119</v>
      </c>
    </row>
    <row r="1889" spans="1:4" ht="12.75">
      <c r="A1889" s="12">
        <v>313</v>
      </c>
      <c r="B1889" s="227" t="s">
        <v>894</v>
      </c>
      <c r="C1889" s="180">
        <v>43008</v>
      </c>
      <c r="D1889" s="178">
        <v>1119</v>
      </c>
    </row>
    <row r="1890" spans="1:4" ht="12.75">
      <c r="A1890" s="12">
        <v>314</v>
      </c>
      <c r="B1890" s="227" t="s">
        <v>895</v>
      </c>
      <c r="C1890" s="180">
        <v>41771</v>
      </c>
      <c r="D1890" s="178">
        <v>872</v>
      </c>
    </row>
    <row r="1891" spans="1:4" ht="12.75">
      <c r="A1891" s="12">
        <v>315</v>
      </c>
      <c r="B1891" s="227" t="s">
        <v>895</v>
      </c>
      <c r="C1891" s="180">
        <v>41915</v>
      </c>
      <c r="D1891" s="178">
        <v>849</v>
      </c>
    </row>
    <row r="1892" spans="1:4" ht="12.75">
      <c r="A1892" s="12">
        <v>316</v>
      </c>
      <c r="B1892" s="227" t="s">
        <v>895</v>
      </c>
      <c r="C1892" s="180">
        <v>41915</v>
      </c>
      <c r="D1892" s="178">
        <v>849</v>
      </c>
    </row>
    <row r="1893" spans="1:4" ht="12.75">
      <c r="A1893" s="12">
        <v>317</v>
      </c>
      <c r="B1893" s="227" t="s">
        <v>896</v>
      </c>
      <c r="C1893" s="180">
        <v>42853</v>
      </c>
      <c r="D1893" s="178">
        <v>2500</v>
      </c>
    </row>
    <row r="1894" spans="1:4" ht="12.75">
      <c r="A1894" s="12">
        <v>318</v>
      </c>
      <c r="B1894" s="227" t="s">
        <v>896</v>
      </c>
      <c r="C1894" s="180">
        <v>42853</v>
      </c>
      <c r="D1894" s="178">
        <v>2500</v>
      </c>
    </row>
    <row r="1895" spans="1:4" ht="12.75">
      <c r="A1895" s="12">
        <v>319</v>
      </c>
      <c r="B1895" s="227" t="s">
        <v>896</v>
      </c>
      <c r="C1895" s="180">
        <v>42853</v>
      </c>
      <c r="D1895" s="178">
        <v>2500</v>
      </c>
    </row>
    <row r="1896" spans="1:4" ht="12.75">
      <c r="A1896" s="12">
        <v>320</v>
      </c>
      <c r="B1896" s="227" t="s">
        <v>897</v>
      </c>
      <c r="C1896" s="180">
        <v>39080</v>
      </c>
      <c r="D1896" s="178">
        <v>8479</v>
      </c>
    </row>
    <row r="1897" spans="1:4" ht="12.75">
      <c r="A1897" s="12"/>
      <c r="B1897" s="228" t="s">
        <v>224</v>
      </c>
      <c r="C1897" s="182"/>
      <c r="D1897" s="157">
        <f>SUM(D1577:D1896)</f>
        <v>1507874.9199999983</v>
      </c>
    </row>
    <row r="1898" ht="12.75">
      <c r="D1898" s="55"/>
    </row>
    <row r="1899" spans="1:4" ht="12.75">
      <c r="A1899" s="243" t="s">
        <v>425</v>
      </c>
      <c r="B1899" s="222"/>
      <c r="C1899" s="91"/>
      <c r="D1899" s="139"/>
    </row>
    <row r="1900" spans="1:4" ht="12.75">
      <c r="A1900" s="383" t="s">
        <v>1612</v>
      </c>
      <c r="B1900" s="383"/>
      <c r="C1900" s="383"/>
      <c r="D1900" s="383"/>
    </row>
    <row r="1901" spans="1:4" ht="12.75">
      <c r="A1901" s="24">
        <v>1</v>
      </c>
      <c r="B1901" s="229" t="s">
        <v>1418</v>
      </c>
      <c r="C1901" s="25">
        <v>2018</v>
      </c>
      <c r="D1901" s="183">
        <v>4046.7</v>
      </c>
    </row>
    <row r="1902" spans="1:4" ht="12.75">
      <c r="A1902" s="24">
        <v>2</v>
      </c>
      <c r="B1902" s="229" t="s">
        <v>1419</v>
      </c>
      <c r="C1902" s="25">
        <v>2018</v>
      </c>
      <c r="D1902" s="183">
        <v>3499.01</v>
      </c>
    </row>
    <row r="1903" spans="1:4" ht="12.75">
      <c r="A1903" s="24">
        <v>3</v>
      </c>
      <c r="B1903" s="229" t="s">
        <v>1420</v>
      </c>
      <c r="C1903" s="25">
        <v>2018</v>
      </c>
      <c r="D1903" s="183">
        <v>1200</v>
      </c>
    </row>
    <row r="1904" spans="1:4" ht="12.75">
      <c r="A1904" s="24">
        <v>4</v>
      </c>
      <c r="B1904" s="229" t="s">
        <v>1421</v>
      </c>
      <c r="C1904" s="25">
        <v>2018</v>
      </c>
      <c r="D1904" s="183">
        <v>4391.1</v>
      </c>
    </row>
    <row r="1905" spans="1:4" ht="22.5">
      <c r="A1905" s="24">
        <v>5</v>
      </c>
      <c r="B1905" s="229" t="s">
        <v>1422</v>
      </c>
      <c r="C1905" s="25">
        <v>2018</v>
      </c>
      <c r="D1905" s="183">
        <v>1968</v>
      </c>
    </row>
    <row r="1906" spans="1:4" ht="22.5">
      <c r="A1906" s="24">
        <v>6</v>
      </c>
      <c r="B1906" s="229" t="s">
        <v>1422</v>
      </c>
      <c r="C1906" s="25">
        <v>2018</v>
      </c>
      <c r="D1906" s="183">
        <v>1968</v>
      </c>
    </row>
    <row r="1907" spans="1:4" ht="22.5">
      <c r="A1907" s="24">
        <v>7</v>
      </c>
      <c r="B1907" s="229" t="s">
        <v>1422</v>
      </c>
      <c r="C1907" s="25">
        <v>2018</v>
      </c>
      <c r="D1907" s="183">
        <v>1968</v>
      </c>
    </row>
    <row r="1908" spans="1:4" ht="22.5">
      <c r="A1908" s="24">
        <v>8</v>
      </c>
      <c r="B1908" s="229" t="s">
        <v>1422</v>
      </c>
      <c r="C1908" s="25">
        <v>2018</v>
      </c>
      <c r="D1908" s="183">
        <v>1968</v>
      </c>
    </row>
    <row r="1909" spans="1:4" ht="22.5">
      <c r="A1909" s="24">
        <v>9</v>
      </c>
      <c r="B1909" s="229" t="s">
        <v>1422</v>
      </c>
      <c r="C1909" s="25">
        <v>2018</v>
      </c>
      <c r="D1909" s="183">
        <v>1968</v>
      </c>
    </row>
    <row r="1910" spans="1:4" ht="12.75">
      <c r="A1910" s="24">
        <v>10</v>
      </c>
      <c r="B1910" s="229" t="s">
        <v>1423</v>
      </c>
      <c r="C1910" s="25">
        <v>2018</v>
      </c>
      <c r="D1910" s="183">
        <v>3141.2</v>
      </c>
    </row>
    <row r="1911" spans="1:4" ht="22.5">
      <c r="A1911" s="24">
        <v>11</v>
      </c>
      <c r="B1911" s="229" t="s">
        <v>1424</v>
      </c>
      <c r="C1911" s="25">
        <v>2018</v>
      </c>
      <c r="D1911" s="183">
        <v>1355.62</v>
      </c>
    </row>
    <row r="1912" spans="1:4" ht="12.75">
      <c r="A1912" s="24">
        <v>12</v>
      </c>
      <c r="B1912" s="229" t="s">
        <v>1425</v>
      </c>
      <c r="C1912" s="25">
        <v>2018</v>
      </c>
      <c r="D1912" s="183">
        <v>1722</v>
      </c>
    </row>
    <row r="1913" spans="1:4" ht="12.75">
      <c r="A1913" s="24">
        <v>13</v>
      </c>
      <c r="B1913" s="229" t="s">
        <v>1426</v>
      </c>
      <c r="C1913" s="25">
        <v>2018</v>
      </c>
      <c r="D1913" s="183">
        <v>4777.09</v>
      </c>
    </row>
    <row r="1914" spans="1:4" ht="22.5">
      <c r="A1914" s="24">
        <v>14</v>
      </c>
      <c r="B1914" s="229" t="s">
        <v>1427</v>
      </c>
      <c r="C1914" s="25">
        <v>2017</v>
      </c>
      <c r="D1914" s="183">
        <v>4182</v>
      </c>
    </row>
    <row r="1915" spans="1:4" ht="12.75">
      <c r="A1915" s="24">
        <v>15</v>
      </c>
      <c r="B1915" s="229" t="s">
        <v>1428</v>
      </c>
      <c r="C1915" s="25">
        <v>2017</v>
      </c>
      <c r="D1915" s="183">
        <v>3948.3</v>
      </c>
    </row>
    <row r="1916" spans="1:4" ht="12.75">
      <c r="A1916" s="24">
        <v>16</v>
      </c>
      <c r="B1916" s="229" t="s">
        <v>1428</v>
      </c>
      <c r="C1916" s="25">
        <v>2017</v>
      </c>
      <c r="D1916" s="183">
        <v>3948.3</v>
      </c>
    </row>
    <row r="1917" spans="1:4" ht="12.75">
      <c r="A1917" s="24">
        <v>17</v>
      </c>
      <c r="B1917" s="229" t="s">
        <v>1428</v>
      </c>
      <c r="C1917" s="25">
        <v>2017</v>
      </c>
      <c r="D1917" s="183">
        <v>3948.3</v>
      </c>
    </row>
    <row r="1918" spans="1:4" ht="12.75">
      <c r="A1918" s="24">
        <v>18</v>
      </c>
      <c r="B1918" s="229" t="s">
        <v>1428</v>
      </c>
      <c r="C1918" s="25">
        <v>2017</v>
      </c>
      <c r="D1918" s="183">
        <v>3948.3</v>
      </c>
    </row>
    <row r="1919" spans="1:4" ht="12.75">
      <c r="A1919" s="24">
        <v>19</v>
      </c>
      <c r="B1919" s="229" t="s">
        <v>1428</v>
      </c>
      <c r="C1919" s="25">
        <v>2017</v>
      </c>
      <c r="D1919" s="183">
        <v>3948.3</v>
      </c>
    </row>
    <row r="1920" spans="1:4" ht="12.75">
      <c r="A1920" s="24">
        <v>20</v>
      </c>
      <c r="B1920" s="229" t="s">
        <v>1428</v>
      </c>
      <c r="C1920" s="25">
        <v>2017</v>
      </c>
      <c r="D1920" s="183">
        <v>3948.3</v>
      </c>
    </row>
    <row r="1921" spans="1:4" ht="12.75">
      <c r="A1921" s="24">
        <v>21</v>
      </c>
      <c r="B1921" s="229" t="s">
        <v>1016</v>
      </c>
      <c r="C1921" s="25">
        <v>2017</v>
      </c>
      <c r="D1921" s="183">
        <v>8987.61</v>
      </c>
    </row>
    <row r="1922" spans="1:4" ht="12.75">
      <c r="A1922" s="24">
        <v>22</v>
      </c>
      <c r="B1922" s="229" t="s">
        <v>1016</v>
      </c>
      <c r="C1922" s="25">
        <v>2017</v>
      </c>
      <c r="D1922" s="183">
        <v>8987.61</v>
      </c>
    </row>
    <row r="1923" spans="1:4" ht="12.75">
      <c r="A1923" s="24">
        <v>23</v>
      </c>
      <c r="B1923" s="229" t="s">
        <v>1016</v>
      </c>
      <c r="C1923" s="25">
        <v>2017</v>
      </c>
      <c r="D1923" s="183">
        <v>8987.61</v>
      </c>
    </row>
    <row r="1924" spans="1:4" ht="12.75">
      <c r="A1924" s="24">
        <v>24</v>
      </c>
      <c r="B1924" s="229" t="s">
        <v>1016</v>
      </c>
      <c r="C1924" s="25">
        <v>2017</v>
      </c>
      <c r="D1924" s="183">
        <v>8987.61</v>
      </c>
    </row>
    <row r="1925" spans="1:4" ht="12.75">
      <c r="A1925" s="24">
        <v>25</v>
      </c>
      <c r="B1925" s="229" t="s">
        <v>1016</v>
      </c>
      <c r="C1925" s="25">
        <v>2017</v>
      </c>
      <c r="D1925" s="183">
        <v>8987.61</v>
      </c>
    </row>
    <row r="1926" spans="1:4" ht="12.75">
      <c r="A1926" s="24">
        <v>26</v>
      </c>
      <c r="B1926" s="229" t="s">
        <v>1010</v>
      </c>
      <c r="C1926" s="25">
        <v>2017</v>
      </c>
      <c r="D1926" s="183">
        <v>16930.95</v>
      </c>
    </row>
    <row r="1927" spans="1:4" ht="22.5">
      <c r="A1927" s="24">
        <v>27</v>
      </c>
      <c r="B1927" s="229" t="s">
        <v>1429</v>
      </c>
      <c r="C1927" s="25">
        <v>2017</v>
      </c>
      <c r="D1927" s="183">
        <v>5535</v>
      </c>
    </row>
    <row r="1928" spans="1:4" ht="12.75">
      <c r="A1928" s="24">
        <v>28</v>
      </c>
      <c r="B1928" s="229" t="s">
        <v>1430</v>
      </c>
      <c r="C1928" s="25">
        <v>2017</v>
      </c>
      <c r="D1928" s="183">
        <v>1598.7</v>
      </c>
    </row>
    <row r="1929" spans="1:4" ht="12.75">
      <c r="A1929" s="24">
        <v>29</v>
      </c>
      <c r="B1929" s="229" t="s">
        <v>1431</v>
      </c>
      <c r="C1929" s="25">
        <v>2017</v>
      </c>
      <c r="D1929" s="183">
        <v>2440</v>
      </c>
    </row>
    <row r="1930" spans="1:4" ht="12.75">
      <c r="A1930" s="24">
        <v>30</v>
      </c>
      <c r="B1930" s="229" t="s">
        <v>1259</v>
      </c>
      <c r="C1930" s="25">
        <v>2017</v>
      </c>
      <c r="D1930" s="183">
        <v>30750</v>
      </c>
    </row>
    <row r="1931" spans="1:4" ht="22.5">
      <c r="A1931" s="24">
        <v>31</v>
      </c>
      <c r="B1931" s="229" t="s">
        <v>1432</v>
      </c>
      <c r="C1931" s="25">
        <v>2017</v>
      </c>
      <c r="D1931" s="183">
        <v>2222.61</v>
      </c>
    </row>
    <row r="1932" spans="1:4" ht="12.75">
      <c r="A1932" s="24">
        <v>32</v>
      </c>
      <c r="B1932" s="229" t="s">
        <v>1433</v>
      </c>
      <c r="C1932" s="25">
        <v>2017</v>
      </c>
      <c r="D1932" s="183">
        <v>3136.5</v>
      </c>
    </row>
    <row r="1933" spans="1:4" ht="12.75">
      <c r="A1933" s="24">
        <v>33</v>
      </c>
      <c r="B1933" s="229" t="s">
        <v>1433</v>
      </c>
      <c r="C1933" s="25">
        <v>2017</v>
      </c>
      <c r="D1933" s="183">
        <v>3136.5</v>
      </c>
    </row>
    <row r="1934" spans="1:4" ht="12.75">
      <c r="A1934" s="24">
        <v>34</v>
      </c>
      <c r="B1934" s="229" t="s">
        <v>1433</v>
      </c>
      <c r="C1934" s="25">
        <v>2017</v>
      </c>
      <c r="D1934" s="183">
        <v>3136.5</v>
      </c>
    </row>
    <row r="1935" spans="1:4" ht="12.75">
      <c r="A1935" s="24">
        <v>35</v>
      </c>
      <c r="B1935" s="229" t="s">
        <v>1433</v>
      </c>
      <c r="C1935" s="25">
        <v>2017</v>
      </c>
      <c r="D1935" s="183">
        <v>3136.5</v>
      </c>
    </row>
    <row r="1936" spans="1:4" ht="12.75">
      <c r="A1936" s="24">
        <v>36</v>
      </c>
      <c r="B1936" s="229" t="s">
        <v>1433</v>
      </c>
      <c r="C1936" s="25">
        <v>2017</v>
      </c>
      <c r="D1936" s="183">
        <v>3136.5</v>
      </c>
    </row>
    <row r="1937" spans="1:4" ht="12.75">
      <c r="A1937" s="24">
        <v>37</v>
      </c>
      <c r="B1937" s="229" t="s">
        <v>1433</v>
      </c>
      <c r="C1937" s="25">
        <v>2017</v>
      </c>
      <c r="D1937" s="183">
        <v>3136.5</v>
      </c>
    </row>
    <row r="1938" spans="1:4" ht="12.75">
      <c r="A1938" s="24">
        <v>38</v>
      </c>
      <c r="B1938" s="229" t="s">
        <v>1434</v>
      </c>
      <c r="C1938" s="25">
        <v>2017</v>
      </c>
      <c r="D1938" s="183">
        <v>3490</v>
      </c>
    </row>
    <row r="1939" spans="1:4" ht="12.75">
      <c r="A1939" s="24">
        <v>39</v>
      </c>
      <c r="B1939" s="229" t="s">
        <v>1435</v>
      </c>
      <c r="C1939" s="25">
        <v>2016</v>
      </c>
      <c r="D1939" s="183">
        <v>1934.79</v>
      </c>
    </row>
    <row r="1940" spans="1:4" ht="12.75">
      <c r="A1940" s="24">
        <v>40</v>
      </c>
      <c r="B1940" s="229" t="s">
        <v>1436</v>
      </c>
      <c r="C1940" s="25">
        <v>2016</v>
      </c>
      <c r="D1940" s="183">
        <v>2488.89</v>
      </c>
    </row>
    <row r="1941" spans="1:4" ht="12.75">
      <c r="A1941" s="24">
        <v>41</v>
      </c>
      <c r="B1941" s="229" t="s">
        <v>1433</v>
      </c>
      <c r="C1941" s="25">
        <v>2016</v>
      </c>
      <c r="D1941" s="183">
        <v>3305.06</v>
      </c>
    </row>
    <row r="1942" spans="1:4" ht="12.75">
      <c r="A1942" s="24">
        <v>42</v>
      </c>
      <c r="B1942" s="229" t="s">
        <v>1437</v>
      </c>
      <c r="C1942" s="25">
        <v>2016</v>
      </c>
      <c r="D1942" s="183">
        <v>3490</v>
      </c>
    </row>
    <row r="1943" spans="1:4" ht="12.75">
      <c r="A1943" s="24">
        <v>43</v>
      </c>
      <c r="B1943" s="229" t="s">
        <v>1437</v>
      </c>
      <c r="C1943" s="25">
        <v>2016</v>
      </c>
      <c r="D1943" s="183">
        <v>3490</v>
      </c>
    </row>
    <row r="1944" spans="1:4" ht="12.75">
      <c r="A1944" s="24">
        <v>44</v>
      </c>
      <c r="B1944" s="229" t="s">
        <v>1437</v>
      </c>
      <c r="C1944" s="25">
        <v>2016</v>
      </c>
      <c r="D1944" s="183">
        <v>3490</v>
      </c>
    </row>
    <row r="1945" spans="1:4" ht="12.75">
      <c r="A1945" s="24">
        <v>45</v>
      </c>
      <c r="B1945" s="229" t="s">
        <v>1437</v>
      </c>
      <c r="C1945" s="25">
        <v>2016</v>
      </c>
      <c r="D1945" s="183">
        <v>3490</v>
      </c>
    </row>
    <row r="1946" spans="1:4" ht="12.75">
      <c r="A1946" s="24">
        <v>46</v>
      </c>
      <c r="B1946" s="229" t="s">
        <v>1437</v>
      </c>
      <c r="C1946" s="25">
        <v>2016</v>
      </c>
      <c r="D1946" s="183">
        <v>3490</v>
      </c>
    </row>
    <row r="1947" spans="1:4" ht="12.75">
      <c r="A1947" s="24">
        <v>47</v>
      </c>
      <c r="B1947" s="229" t="s">
        <v>1437</v>
      </c>
      <c r="C1947" s="25">
        <v>2016</v>
      </c>
      <c r="D1947" s="183">
        <v>3490</v>
      </c>
    </row>
    <row r="1948" spans="1:4" ht="12.75">
      <c r="A1948" s="24">
        <v>48</v>
      </c>
      <c r="B1948" s="229" t="s">
        <v>1437</v>
      </c>
      <c r="C1948" s="25">
        <v>2016</v>
      </c>
      <c r="D1948" s="183">
        <v>3490</v>
      </c>
    </row>
    <row r="1949" spans="1:4" ht="12.75">
      <c r="A1949" s="24">
        <v>49</v>
      </c>
      <c r="B1949" s="229" t="s">
        <v>1437</v>
      </c>
      <c r="C1949" s="25">
        <v>2016</v>
      </c>
      <c r="D1949" s="183">
        <v>3490</v>
      </c>
    </row>
    <row r="1950" spans="1:4" ht="12.75">
      <c r="A1950" s="24">
        <v>50</v>
      </c>
      <c r="B1950" s="229" t="s">
        <v>1437</v>
      </c>
      <c r="C1950" s="25">
        <v>2016</v>
      </c>
      <c r="D1950" s="183">
        <v>3490</v>
      </c>
    </row>
    <row r="1951" spans="1:4" ht="12.75">
      <c r="A1951" s="24">
        <v>51</v>
      </c>
      <c r="B1951" s="229" t="s">
        <v>1438</v>
      </c>
      <c r="C1951" s="25">
        <v>2016</v>
      </c>
      <c r="D1951" s="183">
        <v>5700</v>
      </c>
    </row>
    <row r="1952" spans="1:4" ht="12.75">
      <c r="A1952" s="24">
        <v>52</v>
      </c>
      <c r="B1952" s="229" t="s">
        <v>1439</v>
      </c>
      <c r="C1952" s="25">
        <v>2016</v>
      </c>
      <c r="D1952" s="183">
        <v>34071</v>
      </c>
    </row>
    <row r="1953" spans="1:4" ht="12.75">
      <c r="A1953" s="24">
        <v>53</v>
      </c>
      <c r="B1953" s="229" t="s">
        <v>1437</v>
      </c>
      <c r="C1953" s="25">
        <v>2016</v>
      </c>
      <c r="D1953" s="183">
        <v>3490</v>
      </c>
    </row>
    <row r="1954" spans="1:4" ht="12.75">
      <c r="A1954" s="24">
        <v>54</v>
      </c>
      <c r="B1954" s="229" t="s">
        <v>1440</v>
      </c>
      <c r="C1954" s="25">
        <v>2016</v>
      </c>
      <c r="D1954" s="183">
        <v>3499</v>
      </c>
    </row>
    <row r="1955" spans="1:4" ht="12.75">
      <c r="A1955" s="24">
        <v>55</v>
      </c>
      <c r="B1955" s="229" t="s">
        <v>1440</v>
      </c>
      <c r="C1955" s="25">
        <v>2016</v>
      </c>
      <c r="D1955" s="183">
        <v>3499</v>
      </c>
    </row>
    <row r="1956" spans="1:4" ht="12.75">
      <c r="A1956" s="24">
        <v>56</v>
      </c>
      <c r="B1956" s="229" t="s">
        <v>1441</v>
      </c>
      <c r="C1956" s="25">
        <v>2016</v>
      </c>
      <c r="D1956" s="183">
        <v>7933.5</v>
      </c>
    </row>
    <row r="1957" spans="1:4" ht="12.75">
      <c r="A1957" s="24">
        <v>57</v>
      </c>
      <c r="B1957" s="229" t="s">
        <v>1441</v>
      </c>
      <c r="C1957" s="25">
        <v>2016</v>
      </c>
      <c r="D1957" s="183">
        <v>7933.5</v>
      </c>
    </row>
    <row r="1958" spans="1:4" ht="12.75">
      <c r="A1958" s="24">
        <v>58</v>
      </c>
      <c r="B1958" s="229" t="s">
        <v>1441</v>
      </c>
      <c r="C1958" s="25">
        <v>2016</v>
      </c>
      <c r="D1958" s="183">
        <v>7933.5</v>
      </c>
    </row>
    <row r="1959" spans="1:4" ht="12.75">
      <c r="A1959" s="24">
        <v>59</v>
      </c>
      <c r="B1959" s="229" t="s">
        <v>1441</v>
      </c>
      <c r="C1959" s="25">
        <v>2016</v>
      </c>
      <c r="D1959" s="183">
        <v>7933.5</v>
      </c>
    </row>
    <row r="1960" spans="1:4" ht="12.75">
      <c r="A1960" s="24">
        <v>60</v>
      </c>
      <c r="B1960" s="229" t="s">
        <v>1441</v>
      </c>
      <c r="C1960" s="25">
        <v>2016</v>
      </c>
      <c r="D1960" s="183">
        <v>7933.5</v>
      </c>
    </row>
    <row r="1961" spans="1:4" ht="12.75">
      <c r="A1961" s="24">
        <v>61</v>
      </c>
      <c r="B1961" s="229" t="s">
        <v>1441</v>
      </c>
      <c r="C1961" s="25">
        <v>2016</v>
      </c>
      <c r="D1961" s="183">
        <v>7933.5</v>
      </c>
    </row>
    <row r="1962" spans="1:4" ht="12.75">
      <c r="A1962" s="24">
        <v>62</v>
      </c>
      <c r="B1962" s="229" t="s">
        <v>1441</v>
      </c>
      <c r="C1962" s="25">
        <v>2016</v>
      </c>
      <c r="D1962" s="183">
        <v>7933.5</v>
      </c>
    </row>
    <row r="1963" spans="1:4" ht="12.75">
      <c r="A1963" s="24">
        <v>63</v>
      </c>
      <c r="B1963" s="229" t="s">
        <v>1442</v>
      </c>
      <c r="C1963" s="25">
        <v>2016</v>
      </c>
      <c r="D1963" s="183">
        <v>1738.17</v>
      </c>
    </row>
    <row r="1964" spans="1:4" ht="12.75">
      <c r="A1964" s="24">
        <v>64</v>
      </c>
      <c r="B1964" s="229" t="s">
        <v>1441</v>
      </c>
      <c r="C1964" s="25">
        <v>2016</v>
      </c>
      <c r="D1964" s="183">
        <v>7933.5</v>
      </c>
    </row>
    <row r="1965" spans="1:4" ht="12.75">
      <c r="A1965" s="24">
        <v>65</v>
      </c>
      <c r="B1965" s="229" t="s">
        <v>1443</v>
      </c>
      <c r="C1965" s="25">
        <v>2016</v>
      </c>
      <c r="D1965" s="183">
        <v>3185.7</v>
      </c>
    </row>
    <row r="1966" spans="1:4" ht="12.75">
      <c r="A1966" s="24">
        <v>66</v>
      </c>
      <c r="B1966" s="229" t="s">
        <v>186</v>
      </c>
      <c r="C1966" s="25">
        <v>2016</v>
      </c>
      <c r="D1966" s="183">
        <v>3480</v>
      </c>
    </row>
    <row r="1967" spans="1:4" ht="12.75">
      <c r="A1967" s="24">
        <v>67</v>
      </c>
      <c r="B1967" s="229" t="s">
        <v>1444</v>
      </c>
      <c r="C1967" s="25">
        <v>2016</v>
      </c>
      <c r="D1967" s="183">
        <v>2499</v>
      </c>
    </row>
    <row r="1968" spans="1:4" ht="12.75">
      <c r="A1968" s="24">
        <v>68</v>
      </c>
      <c r="B1968" s="229" t="s">
        <v>1445</v>
      </c>
      <c r="C1968" s="25">
        <v>2016</v>
      </c>
      <c r="D1968" s="183">
        <v>1025</v>
      </c>
    </row>
    <row r="1969" spans="1:4" ht="12.75">
      <c r="A1969" s="24">
        <v>69</v>
      </c>
      <c r="B1969" s="229" t="s">
        <v>1446</v>
      </c>
      <c r="C1969" s="25">
        <v>2016</v>
      </c>
      <c r="D1969" s="183">
        <v>3430</v>
      </c>
    </row>
    <row r="1970" spans="1:4" ht="12.75">
      <c r="A1970" s="24">
        <v>70</v>
      </c>
      <c r="B1970" s="229" t="s">
        <v>1447</v>
      </c>
      <c r="C1970" s="25">
        <v>2016</v>
      </c>
      <c r="D1970" s="183">
        <v>3430</v>
      </c>
    </row>
    <row r="1971" spans="1:4" ht="12.75">
      <c r="A1971" s="24">
        <v>71</v>
      </c>
      <c r="B1971" s="229" t="s">
        <v>1447</v>
      </c>
      <c r="C1971" s="25">
        <v>2016</v>
      </c>
      <c r="D1971" s="183">
        <v>3430</v>
      </c>
    </row>
    <row r="1972" spans="1:4" ht="12.75">
      <c r="A1972" s="24">
        <v>72</v>
      </c>
      <c r="B1972" s="229" t="s">
        <v>1448</v>
      </c>
      <c r="C1972" s="25">
        <v>2016</v>
      </c>
      <c r="D1972" s="183">
        <v>29520</v>
      </c>
    </row>
    <row r="1973" spans="1:4" ht="12.75">
      <c r="A1973" s="24">
        <v>73</v>
      </c>
      <c r="B1973" s="229" t="s">
        <v>1449</v>
      </c>
      <c r="C1973" s="25">
        <v>2016</v>
      </c>
      <c r="D1973" s="183">
        <v>3198</v>
      </c>
    </row>
    <row r="1974" spans="1:4" ht="22.5">
      <c r="A1974" s="24">
        <v>74</v>
      </c>
      <c r="B1974" s="229" t="s">
        <v>1450</v>
      </c>
      <c r="C1974" s="25">
        <v>2016</v>
      </c>
      <c r="D1974" s="183">
        <v>3773.65</v>
      </c>
    </row>
    <row r="1975" spans="1:4" ht="12.75">
      <c r="A1975" s="24">
        <v>75</v>
      </c>
      <c r="B1975" s="229" t="s">
        <v>1451</v>
      </c>
      <c r="C1975" s="25">
        <v>2016</v>
      </c>
      <c r="D1975" s="183">
        <v>3102.99</v>
      </c>
    </row>
    <row r="1976" spans="1:4" ht="12.75">
      <c r="A1976" s="24">
        <v>76</v>
      </c>
      <c r="B1976" s="229" t="s">
        <v>1452</v>
      </c>
      <c r="C1976" s="25">
        <v>2016</v>
      </c>
      <c r="D1976" s="183">
        <v>3330</v>
      </c>
    </row>
    <row r="1977" spans="1:4" ht="12.75">
      <c r="A1977" s="24">
        <v>77</v>
      </c>
      <c r="B1977" s="229" t="s">
        <v>1452</v>
      </c>
      <c r="C1977" s="25">
        <v>2016</v>
      </c>
      <c r="D1977" s="183">
        <v>3330</v>
      </c>
    </row>
    <row r="1978" spans="1:4" ht="12.75">
      <c r="A1978" s="24">
        <v>78</v>
      </c>
      <c r="B1978" s="229" t="s">
        <v>1453</v>
      </c>
      <c r="C1978" s="25">
        <v>2016</v>
      </c>
      <c r="D1978" s="183">
        <v>3330</v>
      </c>
    </row>
    <row r="1979" spans="1:4" ht="12.75">
      <c r="A1979" s="24">
        <v>79</v>
      </c>
      <c r="B1979" s="229" t="s">
        <v>1453</v>
      </c>
      <c r="C1979" s="25">
        <v>2016</v>
      </c>
      <c r="D1979" s="183">
        <v>3330</v>
      </c>
    </row>
    <row r="1980" spans="1:4" ht="12.75">
      <c r="A1980" s="24">
        <v>80</v>
      </c>
      <c r="B1980" s="229" t="s">
        <v>1453</v>
      </c>
      <c r="C1980" s="25">
        <v>2016</v>
      </c>
      <c r="D1980" s="183">
        <v>3330</v>
      </c>
    </row>
    <row r="1981" spans="1:4" ht="12.75">
      <c r="A1981" s="24">
        <v>81</v>
      </c>
      <c r="B1981" s="229" t="s">
        <v>1453</v>
      </c>
      <c r="C1981" s="25">
        <v>2016</v>
      </c>
      <c r="D1981" s="183">
        <v>3330</v>
      </c>
    </row>
    <row r="1982" spans="1:4" ht="12.75">
      <c r="A1982" s="24">
        <v>82</v>
      </c>
      <c r="B1982" s="229" t="s">
        <v>1453</v>
      </c>
      <c r="C1982" s="25">
        <v>2016</v>
      </c>
      <c r="D1982" s="183">
        <v>3330</v>
      </c>
    </row>
    <row r="1983" spans="1:4" ht="12.75">
      <c r="A1983" s="24">
        <v>83</v>
      </c>
      <c r="B1983" s="229" t="s">
        <v>1452</v>
      </c>
      <c r="C1983" s="25">
        <v>2016</v>
      </c>
      <c r="D1983" s="183">
        <v>3330</v>
      </c>
    </row>
    <row r="1984" spans="1:4" ht="12.75">
      <c r="A1984" s="24">
        <v>84</v>
      </c>
      <c r="B1984" s="229" t="s">
        <v>1452</v>
      </c>
      <c r="C1984" s="25">
        <v>2016</v>
      </c>
      <c r="D1984" s="183">
        <v>3330</v>
      </c>
    </row>
    <row r="1985" spans="1:4" ht="12.75">
      <c r="A1985" s="24">
        <v>85</v>
      </c>
      <c r="B1985" s="229" t="s">
        <v>1452</v>
      </c>
      <c r="C1985" s="25">
        <v>2016</v>
      </c>
      <c r="D1985" s="183">
        <v>3330</v>
      </c>
    </row>
    <row r="1986" spans="1:4" ht="12.75">
      <c r="A1986" s="24">
        <v>86</v>
      </c>
      <c r="B1986" s="229" t="s">
        <v>1452</v>
      </c>
      <c r="C1986" s="25">
        <v>2016</v>
      </c>
      <c r="D1986" s="183">
        <v>3330</v>
      </c>
    </row>
    <row r="1987" spans="1:4" ht="12.75">
      <c r="A1987" s="24">
        <v>87</v>
      </c>
      <c r="B1987" s="229" t="s">
        <v>1452</v>
      </c>
      <c r="C1987" s="25">
        <v>2016</v>
      </c>
      <c r="D1987" s="183">
        <v>3330</v>
      </c>
    </row>
    <row r="1988" spans="1:4" ht="12.75">
      <c r="A1988" s="24">
        <v>88</v>
      </c>
      <c r="B1988" s="229" t="s">
        <v>1452</v>
      </c>
      <c r="C1988" s="25">
        <v>2016</v>
      </c>
      <c r="D1988" s="183">
        <v>3330</v>
      </c>
    </row>
    <row r="1989" spans="1:4" ht="12.75">
      <c r="A1989" s="24">
        <v>89</v>
      </c>
      <c r="B1989" s="229" t="s">
        <v>1454</v>
      </c>
      <c r="C1989" s="25">
        <v>2015</v>
      </c>
      <c r="D1989" s="183">
        <v>5896.93</v>
      </c>
    </row>
    <row r="1990" spans="1:4" ht="12.75">
      <c r="A1990" s="24">
        <v>90</v>
      </c>
      <c r="B1990" s="229" t="s">
        <v>1454</v>
      </c>
      <c r="C1990" s="25">
        <v>2015</v>
      </c>
      <c r="D1990" s="183">
        <v>5896.93</v>
      </c>
    </row>
    <row r="1991" spans="1:4" ht="12.75">
      <c r="A1991" s="24">
        <v>91</v>
      </c>
      <c r="B1991" s="229" t="s">
        <v>1455</v>
      </c>
      <c r="C1991" s="25">
        <v>2015</v>
      </c>
      <c r="D1991" s="183">
        <v>2098.7</v>
      </c>
    </row>
    <row r="1992" spans="1:4" ht="12.75">
      <c r="A1992" s="24">
        <v>92</v>
      </c>
      <c r="B1992" s="229" t="s">
        <v>1456</v>
      </c>
      <c r="C1992" s="25">
        <v>2015</v>
      </c>
      <c r="D1992" s="183">
        <v>3201.84</v>
      </c>
    </row>
    <row r="1993" spans="1:4" ht="12.75">
      <c r="A1993" s="24">
        <v>93</v>
      </c>
      <c r="B1993" s="229" t="s">
        <v>1457</v>
      </c>
      <c r="C1993" s="25">
        <v>2015</v>
      </c>
      <c r="D1993" s="183">
        <v>3425</v>
      </c>
    </row>
    <row r="1994" spans="1:4" ht="12.75">
      <c r="A1994" s="24">
        <v>94</v>
      </c>
      <c r="B1994" s="229" t="s">
        <v>1458</v>
      </c>
      <c r="C1994" s="25">
        <v>2015</v>
      </c>
      <c r="D1994" s="183">
        <v>27018.5</v>
      </c>
    </row>
    <row r="1995" spans="1:4" ht="12.75">
      <c r="A1995" s="24">
        <v>95</v>
      </c>
      <c r="B1995" s="229" t="s">
        <v>1459</v>
      </c>
      <c r="C1995" s="25">
        <v>2015</v>
      </c>
      <c r="D1995" s="183">
        <v>3157.41</v>
      </c>
    </row>
    <row r="1996" spans="1:4" ht="12.75">
      <c r="A1996" s="24">
        <v>96</v>
      </c>
      <c r="B1996" s="229" t="s">
        <v>1459</v>
      </c>
      <c r="C1996" s="25">
        <v>2015</v>
      </c>
      <c r="D1996" s="183">
        <v>3159.01</v>
      </c>
    </row>
    <row r="1997" spans="1:4" ht="12.75">
      <c r="A1997" s="24">
        <v>97</v>
      </c>
      <c r="B1997" s="229" t="s">
        <v>1459</v>
      </c>
      <c r="C1997" s="25">
        <v>2015</v>
      </c>
      <c r="D1997" s="183">
        <v>3159.01</v>
      </c>
    </row>
    <row r="1998" spans="1:4" ht="12.75">
      <c r="A1998" s="24">
        <v>98</v>
      </c>
      <c r="B1998" s="229" t="s">
        <v>1459</v>
      </c>
      <c r="C1998" s="25">
        <v>2015</v>
      </c>
      <c r="D1998" s="183">
        <v>3159.01</v>
      </c>
    </row>
    <row r="1999" spans="1:4" ht="12.75">
      <c r="A1999" s="24">
        <v>99</v>
      </c>
      <c r="B1999" s="229" t="s">
        <v>1460</v>
      </c>
      <c r="C1999" s="25">
        <v>2015</v>
      </c>
      <c r="D1999" s="183">
        <v>5090.25</v>
      </c>
    </row>
    <row r="2000" spans="1:4" ht="12.75">
      <c r="A2000" s="24">
        <v>100</v>
      </c>
      <c r="B2000" s="229" t="s">
        <v>1461</v>
      </c>
      <c r="C2000" s="25">
        <v>2015</v>
      </c>
      <c r="D2000" s="183">
        <v>5090.31</v>
      </c>
    </row>
    <row r="2001" spans="1:4" ht="12.75">
      <c r="A2001" s="24">
        <v>101</v>
      </c>
      <c r="B2001" s="229" t="s">
        <v>1461</v>
      </c>
      <c r="C2001" s="25">
        <v>2015</v>
      </c>
      <c r="D2001" s="183">
        <v>5090.31</v>
      </c>
    </row>
    <row r="2002" spans="1:4" ht="12.75">
      <c r="A2002" s="24">
        <v>102</v>
      </c>
      <c r="B2002" s="229" t="s">
        <v>1461</v>
      </c>
      <c r="C2002" s="25">
        <v>2015</v>
      </c>
      <c r="D2002" s="183">
        <v>5090.31</v>
      </c>
    </row>
    <row r="2003" spans="1:4" ht="12.75">
      <c r="A2003" s="24">
        <v>103</v>
      </c>
      <c r="B2003" s="229" t="s">
        <v>1461</v>
      </c>
      <c r="C2003" s="25">
        <v>2015</v>
      </c>
      <c r="D2003" s="183">
        <v>5090.31</v>
      </c>
    </row>
    <row r="2004" spans="1:4" ht="12.75">
      <c r="A2004" s="24">
        <v>104</v>
      </c>
      <c r="B2004" s="229" t="s">
        <v>1461</v>
      </c>
      <c r="C2004" s="25">
        <v>2015</v>
      </c>
      <c r="D2004" s="183">
        <v>5090.31</v>
      </c>
    </row>
    <row r="2005" spans="1:4" ht="12.75">
      <c r="A2005" s="24">
        <v>105</v>
      </c>
      <c r="B2005" s="229" t="s">
        <v>1461</v>
      </c>
      <c r="C2005" s="25">
        <v>2015</v>
      </c>
      <c r="D2005" s="183">
        <v>5090.31</v>
      </c>
    </row>
    <row r="2006" spans="1:4" ht="12.75">
      <c r="A2006" s="24">
        <v>106</v>
      </c>
      <c r="B2006" s="229" t="s">
        <v>1462</v>
      </c>
      <c r="C2006" s="25">
        <v>2015</v>
      </c>
      <c r="D2006" s="183">
        <v>5090.31</v>
      </c>
    </row>
    <row r="2007" spans="1:4" ht="12.75">
      <c r="A2007" s="24">
        <v>107</v>
      </c>
      <c r="B2007" s="229" t="s">
        <v>1462</v>
      </c>
      <c r="C2007" s="25">
        <v>2015</v>
      </c>
      <c r="D2007" s="183">
        <v>5090.31</v>
      </c>
    </row>
    <row r="2008" spans="1:4" ht="12.75">
      <c r="A2008" s="24">
        <v>108</v>
      </c>
      <c r="B2008" s="229" t="s">
        <v>1462</v>
      </c>
      <c r="C2008" s="25">
        <v>2015</v>
      </c>
      <c r="D2008" s="183">
        <v>5090.31</v>
      </c>
    </row>
    <row r="2009" spans="1:4" ht="12.75">
      <c r="A2009" s="24">
        <v>109</v>
      </c>
      <c r="B2009" s="229" t="s">
        <v>1462</v>
      </c>
      <c r="C2009" s="25">
        <v>2015</v>
      </c>
      <c r="D2009" s="183">
        <v>5090.31</v>
      </c>
    </row>
    <row r="2010" spans="1:4" ht="12.75">
      <c r="A2010" s="24">
        <v>110</v>
      </c>
      <c r="B2010" s="229" t="s">
        <v>1462</v>
      </c>
      <c r="C2010" s="25">
        <v>2015</v>
      </c>
      <c r="D2010" s="183">
        <v>5090.31</v>
      </c>
    </row>
    <row r="2011" spans="1:4" ht="12.75">
      <c r="A2011" s="24">
        <v>111</v>
      </c>
      <c r="B2011" s="229" t="s">
        <v>1462</v>
      </c>
      <c r="C2011" s="25">
        <v>2015</v>
      </c>
      <c r="D2011" s="183">
        <v>5090.31</v>
      </c>
    </row>
    <row r="2012" spans="1:4" ht="12.75">
      <c r="A2012" s="24">
        <v>112</v>
      </c>
      <c r="B2012" s="229" t="s">
        <v>1462</v>
      </c>
      <c r="C2012" s="25">
        <v>2015</v>
      </c>
      <c r="D2012" s="183">
        <v>5090.31</v>
      </c>
    </row>
    <row r="2013" spans="1:4" ht="12.75">
      <c r="A2013" s="24">
        <v>113</v>
      </c>
      <c r="B2013" s="229" t="s">
        <v>1462</v>
      </c>
      <c r="C2013" s="25">
        <v>2015</v>
      </c>
      <c r="D2013" s="183">
        <v>5090.31</v>
      </c>
    </row>
    <row r="2014" spans="1:4" ht="12.75">
      <c r="A2014" s="24">
        <v>114</v>
      </c>
      <c r="B2014" s="229" t="s">
        <v>1462</v>
      </c>
      <c r="C2014" s="25">
        <v>2015</v>
      </c>
      <c r="D2014" s="183">
        <v>5090.31</v>
      </c>
    </row>
    <row r="2015" spans="1:4" ht="12.75">
      <c r="A2015" s="24">
        <v>115</v>
      </c>
      <c r="B2015" s="229" t="s">
        <v>1462</v>
      </c>
      <c r="C2015" s="25">
        <v>2015</v>
      </c>
      <c r="D2015" s="183">
        <v>5090.31</v>
      </c>
    </row>
    <row r="2016" spans="1:4" ht="12.75">
      <c r="A2016" s="24">
        <v>116</v>
      </c>
      <c r="B2016" s="229" t="s">
        <v>1462</v>
      </c>
      <c r="C2016" s="25">
        <v>2015</v>
      </c>
      <c r="D2016" s="183">
        <v>5090.31</v>
      </c>
    </row>
    <row r="2017" spans="1:4" ht="12.75">
      <c r="A2017" s="24">
        <v>117</v>
      </c>
      <c r="B2017" s="229" t="s">
        <v>1462</v>
      </c>
      <c r="C2017" s="25">
        <v>2015</v>
      </c>
      <c r="D2017" s="183">
        <v>5090.31</v>
      </c>
    </row>
    <row r="2018" spans="1:4" ht="12.75">
      <c r="A2018" s="24">
        <v>118</v>
      </c>
      <c r="B2018" s="229" t="s">
        <v>1462</v>
      </c>
      <c r="C2018" s="25">
        <v>2015</v>
      </c>
      <c r="D2018" s="183">
        <v>5090.31</v>
      </c>
    </row>
    <row r="2019" spans="1:4" ht="12.75">
      <c r="A2019" s="24">
        <v>119</v>
      </c>
      <c r="B2019" s="229" t="s">
        <v>1462</v>
      </c>
      <c r="C2019" s="25">
        <v>2015</v>
      </c>
      <c r="D2019" s="183">
        <v>5090.31</v>
      </c>
    </row>
    <row r="2020" spans="1:4" ht="12.75">
      <c r="A2020" s="24">
        <v>120</v>
      </c>
      <c r="B2020" s="229" t="s">
        <v>1462</v>
      </c>
      <c r="C2020" s="25">
        <v>2015</v>
      </c>
      <c r="D2020" s="183">
        <v>5090.31</v>
      </c>
    </row>
    <row r="2021" spans="1:4" ht="12.75">
      <c r="A2021" s="24">
        <v>121</v>
      </c>
      <c r="B2021" s="229" t="s">
        <v>1462</v>
      </c>
      <c r="C2021" s="25">
        <v>2015</v>
      </c>
      <c r="D2021" s="183">
        <v>5090.31</v>
      </c>
    </row>
    <row r="2022" spans="1:4" ht="12.75">
      <c r="A2022" s="24">
        <v>122</v>
      </c>
      <c r="B2022" s="229" t="s">
        <v>1462</v>
      </c>
      <c r="C2022" s="25">
        <v>2015</v>
      </c>
      <c r="D2022" s="183">
        <v>5090.31</v>
      </c>
    </row>
    <row r="2023" spans="1:4" ht="12.75">
      <c r="A2023" s="24">
        <v>123</v>
      </c>
      <c r="B2023" s="229" t="s">
        <v>1462</v>
      </c>
      <c r="C2023" s="25">
        <v>2015</v>
      </c>
      <c r="D2023" s="183">
        <v>5090.31</v>
      </c>
    </row>
    <row r="2024" spans="1:4" ht="12.75">
      <c r="A2024" s="24">
        <v>124</v>
      </c>
      <c r="B2024" s="229" t="s">
        <v>1462</v>
      </c>
      <c r="C2024" s="25">
        <v>2015</v>
      </c>
      <c r="D2024" s="183">
        <v>5090.31</v>
      </c>
    </row>
    <row r="2025" spans="1:4" ht="12.75">
      <c r="A2025" s="24">
        <v>125</v>
      </c>
      <c r="B2025" s="229" t="s">
        <v>1463</v>
      </c>
      <c r="C2025" s="25">
        <v>2015</v>
      </c>
      <c r="D2025" s="183">
        <v>27076</v>
      </c>
    </row>
    <row r="2026" spans="1:4" ht="12.75">
      <c r="A2026" s="24">
        <v>126</v>
      </c>
      <c r="B2026" s="229" t="s">
        <v>1464</v>
      </c>
      <c r="C2026" s="25">
        <v>2015</v>
      </c>
      <c r="D2026" s="183">
        <v>2982</v>
      </c>
    </row>
    <row r="2027" spans="1:4" ht="12.75">
      <c r="A2027" s="24">
        <v>127</v>
      </c>
      <c r="B2027" s="229" t="s">
        <v>1465</v>
      </c>
      <c r="C2027" s="25">
        <v>2015</v>
      </c>
      <c r="D2027" s="183">
        <v>9532.5</v>
      </c>
    </row>
    <row r="2028" spans="1:4" ht="12.75">
      <c r="A2028" s="24">
        <v>128</v>
      </c>
      <c r="B2028" s="229" t="s">
        <v>211</v>
      </c>
      <c r="C2028" s="25">
        <v>2015</v>
      </c>
      <c r="D2028" s="183">
        <v>11490.66</v>
      </c>
    </row>
    <row r="2029" spans="1:4" ht="12.75">
      <c r="A2029" s="24">
        <v>129</v>
      </c>
      <c r="B2029" s="229" t="s">
        <v>1451</v>
      </c>
      <c r="C2029" s="25">
        <v>2015</v>
      </c>
      <c r="D2029" s="183">
        <v>3360.5</v>
      </c>
    </row>
    <row r="2030" spans="1:4" ht="12.75">
      <c r="A2030" s="24">
        <v>130</v>
      </c>
      <c r="B2030" s="229" t="s">
        <v>1451</v>
      </c>
      <c r="C2030" s="25">
        <v>2015</v>
      </c>
      <c r="D2030" s="183">
        <v>3360.5</v>
      </c>
    </row>
    <row r="2031" spans="1:4" ht="12.75">
      <c r="A2031" s="24">
        <v>131</v>
      </c>
      <c r="B2031" s="229" t="s">
        <v>1457</v>
      </c>
      <c r="C2031" s="25">
        <v>2015</v>
      </c>
      <c r="D2031" s="183">
        <v>3166</v>
      </c>
    </row>
    <row r="2032" spans="1:4" ht="12.75">
      <c r="A2032" s="24">
        <v>132</v>
      </c>
      <c r="B2032" s="229" t="s">
        <v>1466</v>
      </c>
      <c r="C2032" s="25">
        <v>2014</v>
      </c>
      <c r="D2032" s="183">
        <v>2989</v>
      </c>
    </row>
    <row r="2033" spans="1:4" ht="12.75">
      <c r="A2033" s="24">
        <v>133</v>
      </c>
      <c r="B2033" s="229" t="s">
        <v>1467</v>
      </c>
      <c r="C2033" s="25">
        <v>2014</v>
      </c>
      <c r="D2033" s="183">
        <v>799</v>
      </c>
    </row>
    <row r="2034" spans="1:4" ht="12.75">
      <c r="A2034" s="24">
        <v>134</v>
      </c>
      <c r="B2034" s="229" t="s">
        <v>1468</v>
      </c>
      <c r="C2034" s="25">
        <v>2014</v>
      </c>
      <c r="D2034" s="183">
        <v>1965</v>
      </c>
    </row>
    <row r="2035" spans="1:4" ht="12.75">
      <c r="A2035" s="24">
        <v>135</v>
      </c>
      <c r="B2035" s="229" t="s">
        <v>1469</v>
      </c>
      <c r="C2035" s="25">
        <v>2014</v>
      </c>
      <c r="D2035" s="183">
        <v>1525</v>
      </c>
    </row>
    <row r="2036" spans="1:4" ht="12.75">
      <c r="A2036" s="24">
        <v>136</v>
      </c>
      <c r="B2036" s="229" t="s">
        <v>1470</v>
      </c>
      <c r="C2036" s="25">
        <v>2014</v>
      </c>
      <c r="D2036" s="183">
        <v>1525</v>
      </c>
    </row>
    <row r="2037" spans="1:4" ht="12.75">
      <c r="A2037" s="24">
        <v>137</v>
      </c>
      <c r="B2037" s="229" t="s">
        <v>1471</v>
      </c>
      <c r="C2037" s="25">
        <v>2014</v>
      </c>
      <c r="D2037" s="183">
        <v>1240</v>
      </c>
    </row>
    <row r="2038" spans="1:4" ht="12.75">
      <c r="A2038" s="24">
        <v>138</v>
      </c>
      <c r="B2038" s="229" t="s">
        <v>1471</v>
      </c>
      <c r="C2038" s="25">
        <v>2014</v>
      </c>
      <c r="D2038" s="183">
        <v>1240</v>
      </c>
    </row>
    <row r="2039" spans="1:4" ht="12.75">
      <c r="A2039" s="24">
        <v>139</v>
      </c>
      <c r="B2039" s="229" t="s">
        <v>1472</v>
      </c>
      <c r="C2039" s="25">
        <v>2014</v>
      </c>
      <c r="D2039" s="183">
        <v>8610</v>
      </c>
    </row>
    <row r="2040" spans="1:4" ht="12.75">
      <c r="A2040" s="24">
        <v>140</v>
      </c>
      <c r="B2040" s="229" t="s">
        <v>1472</v>
      </c>
      <c r="C2040" s="25">
        <v>2014</v>
      </c>
      <c r="D2040" s="183">
        <v>8610</v>
      </c>
    </row>
    <row r="2041" spans="1:4" ht="12.75">
      <c r="A2041" s="24">
        <v>141</v>
      </c>
      <c r="B2041" s="229" t="s">
        <v>1473</v>
      </c>
      <c r="C2041" s="25">
        <v>2014</v>
      </c>
      <c r="D2041" s="183">
        <v>6150</v>
      </c>
    </row>
    <row r="2042" spans="1:4" ht="12.75">
      <c r="A2042" s="24">
        <v>142</v>
      </c>
      <c r="B2042" s="229" t="s">
        <v>1467</v>
      </c>
      <c r="C2042" s="25">
        <v>2014</v>
      </c>
      <c r="D2042" s="183">
        <v>799</v>
      </c>
    </row>
    <row r="2043" spans="1:4" ht="12.75">
      <c r="A2043" s="24">
        <v>143</v>
      </c>
      <c r="B2043" s="229" t="s">
        <v>1474</v>
      </c>
      <c r="C2043" s="25">
        <v>2014</v>
      </c>
      <c r="D2043" s="183">
        <v>12481.43</v>
      </c>
    </row>
    <row r="2044" spans="1:4" ht="12.75">
      <c r="A2044" s="24">
        <v>144</v>
      </c>
      <c r="B2044" s="229" t="s">
        <v>1475</v>
      </c>
      <c r="C2044" s="25">
        <v>2014</v>
      </c>
      <c r="D2044" s="183">
        <v>1399</v>
      </c>
    </row>
    <row r="2045" spans="1:4" ht="12.75">
      <c r="A2045" s="24">
        <v>145</v>
      </c>
      <c r="B2045" s="229" t="s">
        <v>1317</v>
      </c>
      <c r="C2045" s="25">
        <v>2014</v>
      </c>
      <c r="D2045" s="183">
        <v>12045.39</v>
      </c>
    </row>
    <row r="2046" spans="1:4" ht="12.75">
      <c r="A2046" s="24">
        <v>146</v>
      </c>
      <c r="B2046" s="229" t="s">
        <v>1476</v>
      </c>
      <c r="C2046" s="25">
        <v>2013</v>
      </c>
      <c r="D2046" s="183">
        <v>959</v>
      </c>
    </row>
    <row r="2047" spans="1:4" ht="12.75">
      <c r="A2047" s="24">
        <v>147</v>
      </c>
      <c r="B2047" s="229" t="s">
        <v>1477</v>
      </c>
      <c r="C2047" s="25">
        <v>2014</v>
      </c>
      <c r="D2047" s="183">
        <v>1399</v>
      </c>
    </row>
    <row r="2048" spans="1:4" ht="12.75">
      <c r="A2048" s="24">
        <v>148</v>
      </c>
      <c r="B2048" s="229" t="s">
        <v>1478</v>
      </c>
      <c r="C2048" s="25">
        <v>2013</v>
      </c>
      <c r="D2048" s="183">
        <v>1536</v>
      </c>
    </row>
    <row r="2049" spans="1:4" ht="12.75">
      <c r="A2049" s="24">
        <v>149</v>
      </c>
      <c r="B2049" s="229" t="s">
        <v>1479</v>
      </c>
      <c r="C2049" s="25">
        <v>2013</v>
      </c>
      <c r="D2049" s="183">
        <v>1250</v>
      </c>
    </row>
    <row r="2050" spans="1:4" ht="12.75">
      <c r="A2050" s="24">
        <v>150</v>
      </c>
      <c r="B2050" s="229" t="s">
        <v>1480</v>
      </c>
      <c r="C2050" s="25">
        <v>2013</v>
      </c>
      <c r="D2050" s="183">
        <v>699.99</v>
      </c>
    </row>
    <row r="2051" spans="1:4" ht="12.75">
      <c r="A2051" s="24">
        <v>151</v>
      </c>
      <c r="B2051" s="229" t="s">
        <v>1481</v>
      </c>
      <c r="C2051" s="25">
        <v>2013</v>
      </c>
      <c r="D2051" s="183">
        <v>2814.54</v>
      </c>
    </row>
    <row r="2052" spans="1:4" ht="12.75">
      <c r="A2052" s="24">
        <v>152</v>
      </c>
      <c r="B2052" s="229" t="s">
        <v>1482</v>
      </c>
      <c r="C2052" s="25">
        <v>2013</v>
      </c>
      <c r="D2052" s="183">
        <v>1151.16</v>
      </c>
    </row>
    <row r="2053" spans="1:4" ht="12.75">
      <c r="A2053" s="24">
        <v>153</v>
      </c>
      <c r="B2053" s="229" t="s">
        <v>1483</v>
      </c>
      <c r="C2053" s="25">
        <v>2013</v>
      </c>
      <c r="D2053" s="183">
        <v>2427.8</v>
      </c>
    </row>
    <row r="2054" spans="1:4" ht="12.75">
      <c r="A2054" s="24">
        <v>154</v>
      </c>
      <c r="B2054" s="229" t="s">
        <v>1484</v>
      </c>
      <c r="C2054" s="25">
        <v>2013</v>
      </c>
      <c r="D2054" s="183">
        <v>773.67</v>
      </c>
    </row>
    <row r="2055" spans="1:4" ht="12.75">
      <c r="A2055" s="24">
        <v>155</v>
      </c>
      <c r="B2055" s="229" t="s">
        <v>1485</v>
      </c>
      <c r="C2055" s="25">
        <v>2013</v>
      </c>
      <c r="D2055" s="183">
        <v>1474.77</v>
      </c>
    </row>
    <row r="2056" spans="1:4" ht="22.5">
      <c r="A2056" s="24">
        <v>156</v>
      </c>
      <c r="B2056" s="229" t="s">
        <v>1486</v>
      </c>
      <c r="C2056" s="25">
        <v>2013</v>
      </c>
      <c r="D2056" s="183">
        <v>1182.28</v>
      </c>
    </row>
    <row r="2057" spans="1:4" ht="12.75">
      <c r="A2057" s="24">
        <v>157</v>
      </c>
      <c r="B2057" s="229" t="s">
        <v>1487</v>
      </c>
      <c r="C2057" s="25">
        <v>2013</v>
      </c>
      <c r="D2057" s="183">
        <v>659</v>
      </c>
    </row>
    <row r="2058" spans="1:4" ht="12.75">
      <c r="A2058" s="24">
        <v>158</v>
      </c>
      <c r="B2058" s="229" t="s">
        <v>1488</v>
      </c>
      <c r="C2058" s="25">
        <v>2013</v>
      </c>
      <c r="D2058" s="183">
        <v>650</v>
      </c>
    </row>
    <row r="2059" spans="1:4" ht="12.75">
      <c r="A2059" s="24">
        <v>159</v>
      </c>
      <c r="B2059" s="229" t="s">
        <v>1489</v>
      </c>
      <c r="C2059" s="25">
        <v>2014</v>
      </c>
      <c r="D2059" s="183">
        <v>788.99</v>
      </c>
    </row>
    <row r="2060" spans="1:4" ht="12.75">
      <c r="A2060" s="24">
        <v>160</v>
      </c>
      <c r="B2060" s="229" t="s">
        <v>1490</v>
      </c>
      <c r="C2060" s="25">
        <v>2014</v>
      </c>
      <c r="D2060" s="183">
        <v>789</v>
      </c>
    </row>
    <row r="2061" spans="1:4" ht="12.75">
      <c r="A2061" s="24">
        <v>161</v>
      </c>
      <c r="B2061" s="229" t="s">
        <v>1491</v>
      </c>
      <c r="C2061" s="25">
        <v>2014</v>
      </c>
      <c r="D2061" s="183">
        <v>777</v>
      </c>
    </row>
    <row r="2062" spans="1:4" ht="12.75">
      <c r="A2062" s="24">
        <v>162</v>
      </c>
      <c r="B2062" s="229" t="s">
        <v>1492</v>
      </c>
      <c r="C2062" s="25">
        <v>2013</v>
      </c>
      <c r="D2062" s="183">
        <v>1600</v>
      </c>
    </row>
    <row r="2063" spans="1:4" ht="12.75">
      <c r="A2063" s="24">
        <v>163</v>
      </c>
      <c r="B2063" s="229" t="s">
        <v>1492</v>
      </c>
      <c r="C2063" s="25">
        <v>2013</v>
      </c>
      <c r="D2063" s="183">
        <v>1600</v>
      </c>
    </row>
    <row r="2064" spans="1:4" ht="12.75">
      <c r="A2064" s="24">
        <v>164</v>
      </c>
      <c r="B2064" s="229" t="s">
        <v>1493</v>
      </c>
      <c r="C2064" s="25">
        <v>2013</v>
      </c>
      <c r="D2064" s="183">
        <v>3493.2</v>
      </c>
    </row>
    <row r="2065" spans="1:4" ht="12.75">
      <c r="A2065" s="24">
        <v>165</v>
      </c>
      <c r="B2065" s="229" t="s">
        <v>1493</v>
      </c>
      <c r="C2065" s="25">
        <v>2013</v>
      </c>
      <c r="D2065" s="183">
        <v>3493.2</v>
      </c>
    </row>
    <row r="2066" spans="1:4" ht="12.75">
      <c r="A2066" s="24">
        <v>166</v>
      </c>
      <c r="B2066" s="229" t="s">
        <v>1494</v>
      </c>
      <c r="C2066" s="25">
        <v>2013</v>
      </c>
      <c r="D2066" s="183">
        <v>3493.2</v>
      </c>
    </row>
    <row r="2067" spans="1:4" ht="12.75">
      <c r="A2067" s="24">
        <v>167</v>
      </c>
      <c r="B2067" s="229" t="s">
        <v>1493</v>
      </c>
      <c r="C2067" s="25">
        <v>2013</v>
      </c>
      <c r="D2067" s="183">
        <v>3493.2</v>
      </c>
    </row>
    <row r="2068" spans="1:4" ht="12.75">
      <c r="A2068" s="24">
        <v>168</v>
      </c>
      <c r="B2068" s="229" t="s">
        <v>1493</v>
      </c>
      <c r="C2068" s="25">
        <v>2013</v>
      </c>
      <c r="D2068" s="183">
        <v>3493.2</v>
      </c>
    </row>
    <row r="2069" spans="1:4" ht="12.75">
      <c r="A2069" s="24">
        <v>169</v>
      </c>
      <c r="B2069" s="229" t="s">
        <v>1493</v>
      </c>
      <c r="C2069" s="25">
        <v>2013</v>
      </c>
      <c r="D2069" s="183">
        <v>3493.2</v>
      </c>
    </row>
    <row r="2070" spans="1:4" ht="22.5">
      <c r="A2070" s="24">
        <v>170</v>
      </c>
      <c r="B2070" s="229" t="s">
        <v>1495</v>
      </c>
      <c r="C2070" s="25">
        <v>2014</v>
      </c>
      <c r="D2070" s="183">
        <v>3419.4</v>
      </c>
    </row>
    <row r="2071" spans="1:4" ht="22.5">
      <c r="A2071" s="24">
        <v>171</v>
      </c>
      <c r="B2071" s="229" t="s">
        <v>1495</v>
      </c>
      <c r="C2071" s="25">
        <v>2014</v>
      </c>
      <c r="D2071" s="183">
        <v>3419.4</v>
      </c>
    </row>
    <row r="2072" spans="1:4" ht="22.5">
      <c r="A2072" s="24">
        <v>172</v>
      </c>
      <c r="B2072" s="229" t="s">
        <v>1495</v>
      </c>
      <c r="C2072" s="25">
        <v>2014</v>
      </c>
      <c r="D2072" s="183">
        <v>3419.4</v>
      </c>
    </row>
    <row r="2073" spans="1:4" ht="22.5">
      <c r="A2073" s="24">
        <v>173</v>
      </c>
      <c r="B2073" s="229" t="s">
        <v>1495</v>
      </c>
      <c r="C2073" s="25">
        <v>2014</v>
      </c>
      <c r="D2073" s="183">
        <v>3419.4</v>
      </c>
    </row>
    <row r="2074" spans="1:4" ht="22.5">
      <c r="A2074" s="24">
        <v>174</v>
      </c>
      <c r="B2074" s="229" t="s">
        <v>1495</v>
      </c>
      <c r="C2074" s="25">
        <v>2014</v>
      </c>
      <c r="D2074" s="183">
        <v>3419.4</v>
      </c>
    </row>
    <row r="2075" spans="1:4" ht="22.5">
      <c r="A2075" s="24">
        <v>175</v>
      </c>
      <c r="B2075" s="229" t="s">
        <v>1495</v>
      </c>
      <c r="C2075" s="25">
        <v>2014</v>
      </c>
      <c r="D2075" s="183">
        <v>3419.4</v>
      </c>
    </row>
    <row r="2076" spans="1:4" ht="22.5">
      <c r="A2076" s="24">
        <v>176</v>
      </c>
      <c r="B2076" s="229" t="s">
        <v>1495</v>
      </c>
      <c r="C2076" s="25">
        <v>2014</v>
      </c>
      <c r="D2076" s="183">
        <v>3419.4</v>
      </c>
    </row>
    <row r="2077" spans="1:4" ht="22.5">
      <c r="A2077" s="24">
        <v>177</v>
      </c>
      <c r="B2077" s="229" t="s">
        <v>1495</v>
      </c>
      <c r="C2077" s="25">
        <v>2014</v>
      </c>
      <c r="D2077" s="183">
        <v>3419.4</v>
      </c>
    </row>
    <row r="2078" spans="1:4" ht="22.5">
      <c r="A2078" s="24">
        <v>178</v>
      </c>
      <c r="B2078" s="229" t="s">
        <v>1495</v>
      </c>
      <c r="C2078" s="25">
        <v>2014</v>
      </c>
      <c r="D2078" s="183">
        <v>3419.4</v>
      </c>
    </row>
    <row r="2079" spans="1:4" ht="22.5">
      <c r="A2079" s="24">
        <v>179</v>
      </c>
      <c r="B2079" s="229" t="s">
        <v>1495</v>
      </c>
      <c r="C2079" s="25">
        <v>2014</v>
      </c>
      <c r="D2079" s="183">
        <v>3419.4</v>
      </c>
    </row>
    <row r="2080" spans="1:4" ht="22.5">
      <c r="A2080" s="24">
        <v>180</v>
      </c>
      <c r="B2080" s="229" t="s">
        <v>1495</v>
      </c>
      <c r="C2080" s="25">
        <v>2014</v>
      </c>
      <c r="D2080" s="183">
        <v>3419.4</v>
      </c>
    </row>
    <row r="2081" spans="1:4" ht="22.5">
      <c r="A2081" s="24">
        <v>181</v>
      </c>
      <c r="B2081" s="229" t="s">
        <v>1495</v>
      </c>
      <c r="C2081" s="25">
        <v>2014</v>
      </c>
      <c r="D2081" s="183">
        <v>3419.4</v>
      </c>
    </row>
    <row r="2082" spans="1:4" ht="22.5">
      <c r="A2082" s="24">
        <v>182</v>
      </c>
      <c r="B2082" s="229" t="s">
        <v>1495</v>
      </c>
      <c r="C2082" s="25">
        <v>2014</v>
      </c>
      <c r="D2082" s="183">
        <v>3419.4</v>
      </c>
    </row>
    <row r="2083" spans="1:4" ht="22.5">
      <c r="A2083" s="24">
        <v>183</v>
      </c>
      <c r="B2083" s="229" t="s">
        <v>1495</v>
      </c>
      <c r="C2083" s="25">
        <v>2014</v>
      </c>
      <c r="D2083" s="183">
        <v>3419.4</v>
      </c>
    </row>
    <row r="2084" spans="1:4" ht="22.5">
      <c r="A2084" s="24">
        <v>184</v>
      </c>
      <c r="B2084" s="229" t="s">
        <v>1495</v>
      </c>
      <c r="C2084" s="25">
        <v>2014</v>
      </c>
      <c r="D2084" s="183">
        <v>3419.4</v>
      </c>
    </row>
    <row r="2085" spans="1:4" ht="22.5">
      <c r="A2085" s="24">
        <v>185</v>
      </c>
      <c r="B2085" s="229" t="s">
        <v>1495</v>
      </c>
      <c r="C2085" s="25">
        <v>2014</v>
      </c>
      <c r="D2085" s="183">
        <v>3419.4</v>
      </c>
    </row>
    <row r="2086" spans="1:4" ht="22.5">
      <c r="A2086" s="24">
        <v>186</v>
      </c>
      <c r="B2086" s="229" t="s">
        <v>1495</v>
      </c>
      <c r="C2086" s="25">
        <v>2014</v>
      </c>
      <c r="D2086" s="183">
        <v>3419.4</v>
      </c>
    </row>
    <row r="2087" spans="1:4" ht="22.5">
      <c r="A2087" s="24">
        <v>187</v>
      </c>
      <c r="B2087" s="229" t="s">
        <v>1495</v>
      </c>
      <c r="C2087" s="25">
        <v>2014</v>
      </c>
      <c r="D2087" s="183">
        <v>3419.4</v>
      </c>
    </row>
    <row r="2088" spans="1:4" ht="22.5">
      <c r="A2088" s="24">
        <v>188</v>
      </c>
      <c r="B2088" s="229" t="s">
        <v>1495</v>
      </c>
      <c r="C2088" s="25">
        <v>2014</v>
      </c>
      <c r="D2088" s="183">
        <v>3419.4</v>
      </c>
    </row>
    <row r="2089" spans="1:4" ht="22.5">
      <c r="A2089" s="24">
        <v>189</v>
      </c>
      <c r="B2089" s="229" t="s">
        <v>1495</v>
      </c>
      <c r="C2089" s="25">
        <v>2014</v>
      </c>
      <c r="D2089" s="183">
        <v>3419.4</v>
      </c>
    </row>
    <row r="2090" spans="1:4" ht="22.5">
      <c r="A2090" s="24">
        <v>190</v>
      </c>
      <c r="B2090" s="229" t="s">
        <v>1495</v>
      </c>
      <c r="C2090" s="25">
        <v>2014</v>
      </c>
      <c r="D2090" s="183">
        <v>3419.4</v>
      </c>
    </row>
    <row r="2091" spans="1:4" ht="22.5">
      <c r="A2091" s="24">
        <v>191</v>
      </c>
      <c r="B2091" s="229" t="s">
        <v>1495</v>
      </c>
      <c r="C2091" s="25">
        <v>2014</v>
      </c>
      <c r="D2091" s="183">
        <v>3419.4</v>
      </c>
    </row>
    <row r="2092" spans="1:4" ht="22.5">
      <c r="A2092" s="24">
        <v>192</v>
      </c>
      <c r="B2092" s="229" t="s">
        <v>1495</v>
      </c>
      <c r="C2092" s="25">
        <v>2014</v>
      </c>
      <c r="D2092" s="183">
        <v>3419.4</v>
      </c>
    </row>
    <row r="2093" spans="1:4" ht="22.5">
      <c r="A2093" s="24">
        <v>193</v>
      </c>
      <c r="B2093" s="229" t="s">
        <v>1495</v>
      </c>
      <c r="C2093" s="25">
        <v>2014</v>
      </c>
      <c r="D2093" s="183">
        <v>3419.4</v>
      </c>
    </row>
    <row r="2094" spans="1:4" ht="22.5">
      <c r="A2094" s="24">
        <v>194</v>
      </c>
      <c r="B2094" s="229" t="s">
        <v>1495</v>
      </c>
      <c r="C2094" s="25">
        <v>2014</v>
      </c>
      <c r="D2094" s="183">
        <v>3419.4</v>
      </c>
    </row>
    <row r="2095" spans="1:4" ht="22.5">
      <c r="A2095" s="24">
        <v>195</v>
      </c>
      <c r="B2095" s="229" t="s">
        <v>1495</v>
      </c>
      <c r="C2095" s="25">
        <v>2014</v>
      </c>
      <c r="D2095" s="183">
        <v>3419.4</v>
      </c>
    </row>
    <row r="2096" spans="1:4" ht="12.75">
      <c r="A2096" s="24">
        <v>196</v>
      </c>
      <c r="B2096" s="229" t="s">
        <v>1496</v>
      </c>
      <c r="C2096" s="25">
        <v>2014</v>
      </c>
      <c r="D2096" s="183">
        <v>2393.68</v>
      </c>
    </row>
    <row r="2097" spans="1:4" ht="12.75">
      <c r="A2097" s="24">
        <v>197</v>
      </c>
      <c r="B2097" s="229" t="s">
        <v>1496</v>
      </c>
      <c r="C2097" s="25">
        <v>2014</v>
      </c>
      <c r="D2097" s="183">
        <v>2393.68</v>
      </c>
    </row>
    <row r="2098" spans="1:4" ht="12.75">
      <c r="A2098" s="24">
        <v>198</v>
      </c>
      <c r="B2098" s="229" t="s">
        <v>1497</v>
      </c>
      <c r="C2098" s="25">
        <v>2014</v>
      </c>
      <c r="D2098" s="183">
        <v>920</v>
      </c>
    </row>
    <row r="2099" spans="1:4" ht="12.75">
      <c r="A2099" s="24">
        <v>199</v>
      </c>
      <c r="B2099" s="229" t="s">
        <v>1498</v>
      </c>
      <c r="C2099" s="25">
        <v>2014</v>
      </c>
      <c r="D2099" s="183">
        <v>895</v>
      </c>
    </row>
    <row r="2100" spans="1:4" ht="22.5">
      <c r="A2100" s="24">
        <v>200</v>
      </c>
      <c r="B2100" s="229" t="s">
        <v>1495</v>
      </c>
      <c r="C2100" s="25">
        <v>2014</v>
      </c>
      <c r="D2100" s="183">
        <v>3419.4</v>
      </c>
    </row>
    <row r="2101" spans="1:4" ht="22.5">
      <c r="A2101" s="24">
        <v>201</v>
      </c>
      <c r="B2101" s="229" t="s">
        <v>1495</v>
      </c>
      <c r="C2101" s="25">
        <v>2014</v>
      </c>
      <c r="D2101" s="183">
        <v>3419.4</v>
      </c>
    </row>
    <row r="2102" spans="1:4" ht="22.5">
      <c r="A2102" s="24">
        <v>202</v>
      </c>
      <c r="B2102" s="229" t="s">
        <v>1495</v>
      </c>
      <c r="C2102" s="25">
        <v>2014</v>
      </c>
      <c r="D2102" s="183">
        <v>3419.4</v>
      </c>
    </row>
    <row r="2103" spans="1:4" ht="22.5">
      <c r="A2103" s="24">
        <v>203</v>
      </c>
      <c r="B2103" s="229" t="s">
        <v>1495</v>
      </c>
      <c r="C2103" s="25">
        <v>2014</v>
      </c>
      <c r="D2103" s="183">
        <v>3419.4</v>
      </c>
    </row>
    <row r="2104" spans="1:4" ht="12.75">
      <c r="A2104" s="24">
        <v>204</v>
      </c>
      <c r="B2104" s="229" t="s">
        <v>1499</v>
      </c>
      <c r="C2104" s="25">
        <v>2013</v>
      </c>
      <c r="D2104" s="183">
        <v>3462.45</v>
      </c>
    </row>
    <row r="2105" spans="1:4" ht="12.75">
      <c r="A2105" s="24">
        <v>205</v>
      </c>
      <c r="B2105" s="229" t="s">
        <v>1500</v>
      </c>
      <c r="C2105" s="25">
        <v>2013</v>
      </c>
      <c r="D2105" s="183">
        <v>559.65</v>
      </c>
    </row>
    <row r="2106" spans="1:4" ht="12.75">
      <c r="A2106" s="24">
        <v>206</v>
      </c>
      <c r="B2106" s="229" t="s">
        <v>1501</v>
      </c>
      <c r="C2106" s="25">
        <v>2013</v>
      </c>
      <c r="D2106" s="183">
        <v>559.65</v>
      </c>
    </row>
    <row r="2107" spans="1:4" ht="12.75">
      <c r="A2107" s="24">
        <v>207</v>
      </c>
      <c r="B2107" s="229" t="s">
        <v>1500</v>
      </c>
      <c r="C2107" s="25">
        <v>2013</v>
      </c>
      <c r="D2107" s="183">
        <v>559.65</v>
      </c>
    </row>
    <row r="2108" spans="1:4" ht="22.5">
      <c r="A2108" s="24">
        <v>208</v>
      </c>
      <c r="B2108" s="229" t="s">
        <v>1495</v>
      </c>
      <c r="C2108" s="25">
        <v>2014</v>
      </c>
      <c r="D2108" s="183">
        <v>3419.4</v>
      </c>
    </row>
    <row r="2109" spans="1:4" ht="22.5">
      <c r="A2109" s="24">
        <v>209</v>
      </c>
      <c r="B2109" s="229" t="s">
        <v>1495</v>
      </c>
      <c r="C2109" s="25">
        <v>2014</v>
      </c>
      <c r="D2109" s="183">
        <v>3419.4</v>
      </c>
    </row>
    <row r="2110" spans="1:4" ht="22.5">
      <c r="A2110" s="24">
        <v>210</v>
      </c>
      <c r="B2110" s="229" t="s">
        <v>1495</v>
      </c>
      <c r="C2110" s="25">
        <v>2014</v>
      </c>
      <c r="D2110" s="183">
        <v>3419.4</v>
      </c>
    </row>
    <row r="2111" spans="1:4" ht="22.5">
      <c r="A2111" s="24">
        <v>211</v>
      </c>
      <c r="B2111" s="229" t="s">
        <v>1495</v>
      </c>
      <c r="C2111" s="25">
        <v>2014</v>
      </c>
      <c r="D2111" s="183">
        <v>3419.4</v>
      </c>
    </row>
    <row r="2112" spans="1:4" ht="22.5">
      <c r="A2112" s="24">
        <v>212</v>
      </c>
      <c r="B2112" s="229" t="s">
        <v>1495</v>
      </c>
      <c r="C2112" s="25">
        <v>2014</v>
      </c>
      <c r="D2112" s="183">
        <v>3419.4</v>
      </c>
    </row>
    <row r="2113" spans="1:4" ht="12.75">
      <c r="A2113" s="24">
        <v>213</v>
      </c>
      <c r="B2113" s="229" t="s">
        <v>1502</v>
      </c>
      <c r="C2113" s="25">
        <v>2013</v>
      </c>
      <c r="D2113" s="183">
        <v>787.2</v>
      </c>
    </row>
    <row r="2114" spans="1:4" ht="22.5">
      <c r="A2114" s="24">
        <v>214</v>
      </c>
      <c r="B2114" s="229" t="s">
        <v>1495</v>
      </c>
      <c r="C2114" s="25">
        <v>2014</v>
      </c>
      <c r="D2114" s="183">
        <v>3419.4</v>
      </c>
    </row>
    <row r="2115" spans="1:4" ht="22.5">
      <c r="A2115" s="24">
        <v>215</v>
      </c>
      <c r="B2115" s="229" t="s">
        <v>1495</v>
      </c>
      <c r="C2115" s="25">
        <v>2014</v>
      </c>
      <c r="D2115" s="183">
        <v>3419.4</v>
      </c>
    </row>
    <row r="2116" spans="1:4" ht="22.5">
      <c r="A2116" s="24">
        <v>216</v>
      </c>
      <c r="B2116" s="229" t="s">
        <v>1495</v>
      </c>
      <c r="C2116" s="25">
        <v>2014</v>
      </c>
      <c r="D2116" s="183">
        <v>3419.4</v>
      </c>
    </row>
    <row r="2117" spans="1:4" ht="22.5">
      <c r="A2117" s="24">
        <v>217</v>
      </c>
      <c r="B2117" s="229" t="s">
        <v>1495</v>
      </c>
      <c r="C2117" s="25">
        <v>2014</v>
      </c>
      <c r="D2117" s="183">
        <v>3419.4</v>
      </c>
    </row>
    <row r="2118" spans="1:4" ht="22.5">
      <c r="A2118" s="24">
        <v>218</v>
      </c>
      <c r="B2118" s="229" t="s">
        <v>1495</v>
      </c>
      <c r="C2118" s="25">
        <v>2014</v>
      </c>
      <c r="D2118" s="183">
        <v>3419.4</v>
      </c>
    </row>
    <row r="2119" spans="1:4" ht="22.5">
      <c r="A2119" s="24">
        <v>219</v>
      </c>
      <c r="B2119" s="229" t="s">
        <v>1495</v>
      </c>
      <c r="C2119" s="25">
        <v>2014</v>
      </c>
      <c r="D2119" s="183">
        <v>3419.4</v>
      </c>
    </row>
    <row r="2120" spans="1:4" ht="22.5">
      <c r="A2120" s="24">
        <v>220</v>
      </c>
      <c r="B2120" s="229" t="s">
        <v>1495</v>
      </c>
      <c r="C2120" s="25">
        <v>2014</v>
      </c>
      <c r="D2120" s="183">
        <v>3419.4</v>
      </c>
    </row>
    <row r="2121" spans="1:4" ht="22.5">
      <c r="A2121" s="24">
        <v>221</v>
      </c>
      <c r="B2121" s="229" t="s">
        <v>1495</v>
      </c>
      <c r="C2121" s="25">
        <v>2014</v>
      </c>
      <c r="D2121" s="183">
        <v>3419.4</v>
      </c>
    </row>
    <row r="2122" spans="1:4" ht="12.75">
      <c r="A2122" s="24">
        <v>222</v>
      </c>
      <c r="B2122" s="229" t="s">
        <v>1503</v>
      </c>
      <c r="C2122" s="25">
        <v>2013</v>
      </c>
      <c r="D2122" s="183">
        <v>590</v>
      </c>
    </row>
    <row r="2123" spans="1:4" ht="12.75">
      <c r="A2123" s="24">
        <v>223</v>
      </c>
      <c r="B2123" s="229" t="s">
        <v>1504</v>
      </c>
      <c r="C2123" s="25">
        <v>2013</v>
      </c>
      <c r="D2123" s="183">
        <v>997.39</v>
      </c>
    </row>
    <row r="2124" spans="1:4" ht="12.75">
      <c r="A2124" s="24">
        <v>224</v>
      </c>
      <c r="B2124" s="229" t="s">
        <v>983</v>
      </c>
      <c r="C2124" s="25">
        <v>2013</v>
      </c>
      <c r="D2124" s="183">
        <v>808.47</v>
      </c>
    </row>
    <row r="2125" spans="1:4" ht="22.5">
      <c r="A2125" s="24">
        <v>225</v>
      </c>
      <c r="B2125" s="229" t="s">
        <v>1495</v>
      </c>
      <c r="C2125" s="25">
        <v>2014</v>
      </c>
      <c r="D2125" s="183">
        <v>3419.4</v>
      </c>
    </row>
    <row r="2126" spans="1:4" ht="22.5">
      <c r="A2126" s="24">
        <v>226</v>
      </c>
      <c r="B2126" s="229" t="s">
        <v>1495</v>
      </c>
      <c r="C2126" s="25">
        <v>2014</v>
      </c>
      <c r="D2126" s="183">
        <v>3419.4</v>
      </c>
    </row>
    <row r="2127" spans="1:4" ht="22.5">
      <c r="A2127" s="24">
        <v>227</v>
      </c>
      <c r="B2127" s="229" t="s">
        <v>1495</v>
      </c>
      <c r="C2127" s="25">
        <v>2014</v>
      </c>
      <c r="D2127" s="183">
        <v>3419.4</v>
      </c>
    </row>
    <row r="2128" spans="1:4" ht="22.5">
      <c r="A2128" s="24">
        <v>228</v>
      </c>
      <c r="B2128" s="229" t="s">
        <v>1495</v>
      </c>
      <c r="C2128" s="25">
        <v>2014</v>
      </c>
      <c r="D2128" s="183">
        <v>3419.4</v>
      </c>
    </row>
    <row r="2129" spans="1:4" ht="22.5">
      <c r="A2129" s="24">
        <v>229</v>
      </c>
      <c r="B2129" s="229" t="s">
        <v>1495</v>
      </c>
      <c r="C2129" s="25">
        <v>2014</v>
      </c>
      <c r="D2129" s="183">
        <v>3419.4</v>
      </c>
    </row>
    <row r="2130" spans="1:4" ht="22.5">
      <c r="A2130" s="24">
        <v>230</v>
      </c>
      <c r="B2130" s="229" t="s">
        <v>1495</v>
      </c>
      <c r="C2130" s="25">
        <v>2014</v>
      </c>
      <c r="D2130" s="183">
        <v>3419.4</v>
      </c>
    </row>
    <row r="2131" spans="1:4" ht="22.5">
      <c r="A2131" s="24">
        <v>231</v>
      </c>
      <c r="B2131" s="229" t="s">
        <v>1495</v>
      </c>
      <c r="C2131" s="25">
        <v>2014</v>
      </c>
      <c r="D2131" s="183">
        <v>3419.4</v>
      </c>
    </row>
    <row r="2132" spans="1:4" ht="12.75">
      <c r="A2132" s="24">
        <v>232</v>
      </c>
      <c r="B2132" s="229" t="s">
        <v>1505</v>
      </c>
      <c r="C2132" s="25">
        <v>2013</v>
      </c>
      <c r="D2132" s="183">
        <v>3232</v>
      </c>
    </row>
    <row r="2133" spans="1:4" ht="12.75">
      <c r="A2133" s="24">
        <v>233</v>
      </c>
      <c r="B2133" s="229" t="s">
        <v>1506</v>
      </c>
      <c r="C2133" s="25">
        <v>2013</v>
      </c>
      <c r="D2133" s="183">
        <v>2004.9</v>
      </c>
    </row>
    <row r="2134" spans="1:4" ht="12.75">
      <c r="A2134" s="24">
        <v>234</v>
      </c>
      <c r="B2134" s="229" t="s">
        <v>1506</v>
      </c>
      <c r="C2134" s="25">
        <v>2013</v>
      </c>
      <c r="D2134" s="183">
        <v>2004.9</v>
      </c>
    </row>
    <row r="2135" spans="1:4" ht="12.75">
      <c r="A2135" s="24">
        <v>235</v>
      </c>
      <c r="B2135" s="229" t="s">
        <v>1507</v>
      </c>
      <c r="C2135" s="25">
        <v>2013</v>
      </c>
      <c r="D2135" s="183">
        <v>3444</v>
      </c>
    </row>
    <row r="2136" spans="1:4" ht="12.75">
      <c r="A2136" s="24">
        <v>236</v>
      </c>
      <c r="B2136" s="229" t="s">
        <v>1508</v>
      </c>
      <c r="C2136" s="25">
        <v>2013</v>
      </c>
      <c r="D2136" s="183">
        <v>2699</v>
      </c>
    </row>
    <row r="2137" spans="1:4" ht="12.75">
      <c r="A2137" s="24">
        <v>237</v>
      </c>
      <c r="B2137" s="229" t="s">
        <v>1509</v>
      </c>
      <c r="C2137" s="25">
        <v>2013</v>
      </c>
      <c r="D2137" s="183">
        <v>2968</v>
      </c>
    </row>
    <row r="2138" spans="1:4" ht="12.75">
      <c r="A2138" s="24">
        <v>238</v>
      </c>
      <c r="B2138" s="229" t="s">
        <v>1509</v>
      </c>
      <c r="C2138" s="25">
        <v>2013</v>
      </c>
      <c r="D2138" s="183">
        <v>2968</v>
      </c>
    </row>
    <row r="2139" spans="1:4" ht="22.5">
      <c r="A2139" s="24">
        <v>239</v>
      </c>
      <c r="B2139" s="229" t="s">
        <v>1495</v>
      </c>
      <c r="C2139" s="25">
        <v>2014</v>
      </c>
      <c r="D2139" s="183">
        <v>3419.4</v>
      </c>
    </row>
    <row r="2140" spans="1:4" ht="22.5">
      <c r="A2140" s="24">
        <v>240</v>
      </c>
      <c r="B2140" s="229" t="s">
        <v>1495</v>
      </c>
      <c r="C2140" s="25">
        <v>2014</v>
      </c>
      <c r="D2140" s="183">
        <v>3419.4</v>
      </c>
    </row>
    <row r="2141" spans="1:4" ht="22.5">
      <c r="A2141" s="24">
        <v>241</v>
      </c>
      <c r="B2141" s="229" t="s">
        <v>1495</v>
      </c>
      <c r="C2141" s="25">
        <v>2014</v>
      </c>
      <c r="D2141" s="183">
        <v>3419.4</v>
      </c>
    </row>
    <row r="2142" spans="1:4" ht="22.5">
      <c r="A2142" s="24">
        <v>242</v>
      </c>
      <c r="B2142" s="229" t="s">
        <v>1495</v>
      </c>
      <c r="C2142" s="25">
        <v>2014</v>
      </c>
      <c r="D2142" s="183">
        <v>3419.4</v>
      </c>
    </row>
    <row r="2143" spans="1:4" ht="22.5">
      <c r="A2143" s="24">
        <v>243</v>
      </c>
      <c r="B2143" s="229" t="s">
        <v>1495</v>
      </c>
      <c r="C2143" s="25">
        <v>2014</v>
      </c>
      <c r="D2143" s="183">
        <v>3419.4</v>
      </c>
    </row>
    <row r="2144" spans="1:4" ht="12.75">
      <c r="A2144" s="24">
        <v>244</v>
      </c>
      <c r="B2144" s="229" t="s">
        <v>983</v>
      </c>
      <c r="C2144" s="25">
        <v>2013</v>
      </c>
      <c r="D2144" s="183">
        <v>808.48</v>
      </c>
    </row>
    <row r="2145" spans="1:4" ht="22.5">
      <c r="A2145" s="24">
        <v>245</v>
      </c>
      <c r="B2145" s="229" t="s">
        <v>1495</v>
      </c>
      <c r="C2145" s="25">
        <v>2014</v>
      </c>
      <c r="D2145" s="183">
        <v>3419.4</v>
      </c>
    </row>
    <row r="2146" spans="1:4" ht="22.5">
      <c r="A2146" s="24">
        <v>246</v>
      </c>
      <c r="B2146" s="229" t="s">
        <v>1495</v>
      </c>
      <c r="C2146" s="25">
        <v>2014</v>
      </c>
      <c r="D2146" s="183">
        <v>3419.4</v>
      </c>
    </row>
    <row r="2147" spans="1:4" ht="22.5">
      <c r="A2147" s="24">
        <v>247</v>
      </c>
      <c r="B2147" s="229" t="s">
        <v>1495</v>
      </c>
      <c r="C2147" s="25">
        <v>2014</v>
      </c>
      <c r="D2147" s="183">
        <v>3419.4</v>
      </c>
    </row>
    <row r="2148" spans="1:4" ht="22.5">
      <c r="A2148" s="24">
        <v>248</v>
      </c>
      <c r="B2148" s="229" t="s">
        <v>1495</v>
      </c>
      <c r="C2148" s="25">
        <v>2014</v>
      </c>
      <c r="D2148" s="183">
        <v>3419.4</v>
      </c>
    </row>
    <row r="2149" spans="1:4" ht="22.5">
      <c r="A2149" s="24">
        <v>249</v>
      </c>
      <c r="B2149" s="229" t="s">
        <v>1495</v>
      </c>
      <c r="C2149" s="25">
        <v>2014</v>
      </c>
      <c r="D2149" s="183">
        <v>3419.4</v>
      </c>
    </row>
    <row r="2150" spans="1:4" ht="12.75">
      <c r="A2150" s="24">
        <v>250</v>
      </c>
      <c r="B2150" s="229" t="s">
        <v>1510</v>
      </c>
      <c r="C2150" s="25">
        <v>2013</v>
      </c>
      <c r="D2150" s="183">
        <v>47970</v>
      </c>
    </row>
    <row r="2151" spans="1:4" ht="22.5">
      <c r="A2151" s="24">
        <v>251</v>
      </c>
      <c r="B2151" s="229" t="s">
        <v>1511</v>
      </c>
      <c r="C2151" s="25">
        <v>2013</v>
      </c>
      <c r="D2151" s="183">
        <v>5295.15</v>
      </c>
    </row>
    <row r="2152" spans="1:4" ht="22.5">
      <c r="A2152" s="24">
        <v>252</v>
      </c>
      <c r="B2152" s="229" t="s">
        <v>1512</v>
      </c>
      <c r="C2152" s="25">
        <v>2013</v>
      </c>
      <c r="D2152" s="183">
        <v>5121.72</v>
      </c>
    </row>
    <row r="2153" spans="1:4" ht="22.5">
      <c r="A2153" s="24">
        <v>253</v>
      </c>
      <c r="B2153" s="229" t="s">
        <v>1512</v>
      </c>
      <c r="C2153" s="25">
        <v>2013</v>
      </c>
      <c r="D2153" s="183">
        <v>5121.72</v>
      </c>
    </row>
    <row r="2154" spans="1:4" ht="22.5">
      <c r="A2154" s="24">
        <v>254</v>
      </c>
      <c r="B2154" s="229" t="s">
        <v>1513</v>
      </c>
      <c r="C2154" s="25">
        <v>2013</v>
      </c>
      <c r="D2154" s="183">
        <v>4863.42</v>
      </c>
    </row>
    <row r="2155" spans="1:4" ht="22.5">
      <c r="A2155" s="24">
        <v>255</v>
      </c>
      <c r="B2155" s="229" t="s">
        <v>1513</v>
      </c>
      <c r="C2155" s="25">
        <v>2013</v>
      </c>
      <c r="D2155" s="183">
        <v>4863.42</v>
      </c>
    </row>
    <row r="2156" spans="1:4" ht="22.5">
      <c r="A2156" s="24">
        <v>256</v>
      </c>
      <c r="B2156" s="229" t="s">
        <v>1514</v>
      </c>
      <c r="C2156" s="25">
        <v>2013</v>
      </c>
      <c r="D2156" s="183">
        <v>4863.42</v>
      </c>
    </row>
    <row r="2157" spans="1:4" ht="22.5">
      <c r="A2157" s="24">
        <v>257</v>
      </c>
      <c r="B2157" s="229" t="s">
        <v>1514</v>
      </c>
      <c r="C2157" s="25">
        <v>2013</v>
      </c>
      <c r="D2157" s="183">
        <v>4863.42</v>
      </c>
    </row>
    <row r="2158" spans="1:4" ht="22.5">
      <c r="A2158" s="24">
        <v>258</v>
      </c>
      <c r="B2158" s="229" t="s">
        <v>1513</v>
      </c>
      <c r="C2158" s="25">
        <v>2013</v>
      </c>
      <c r="D2158" s="183">
        <v>4863.42</v>
      </c>
    </row>
    <row r="2159" spans="1:4" ht="22.5">
      <c r="A2159" s="24">
        <v>259</v>
      </c>
      <c r="B2159" s="229" t="s">
        <v>1514</v>
      </c>
      <c r="C2159" s="25">
        <v>2013</v>
      </c>
      <c r="D2159" s="183">
        <v>4863.42</v>
      </c>
    </row>
    <row r="2160" spans="1:4" ht="22.5">
      <c r="A2160" s="24">
        <v>260</v>
      </c>
      <c r="B2160" s="229" t="s">
        <v>1515</v>
      </c>
      <c r="C2160" s="25">
        <v>2013</v>
      </c>
      <c r="D2160" s="183">
        <v>4863.42</v>
      </c>
    </row>
    <row r="2161" spans="1:4" ht="22.5">
      <c r="A2161" s="24">
        <v>261</v>
      </c>
      <c r="B2161" s="229" t="s">
        <v>1516</v>
      </c>
      <c r="C2161" s="25">
        <v>2013</v>
      </c>
      <c r="D2161" s="183">
        <v>4863.42</v>
      </c>
    </row>
    <row r="2162" spans="1:4" ht="22.5">
      <c r="A2162" s="24">
        <v>262</v>
      </c>
      <c r="B2162" s="229" t="s">
        <v>1516</v>
      </c>
      <c r="C2162" s="25">
        <v>2013</v>
      </c>
      <c r="D2162" s="183">
        <v>4863.42</v>
      </c>
    </row>
    <row r="2163" spans="1:4" ht="22.5">
      <c r="A2163" s="24">
        <v>263</v>
      </c>
      <c r="B2163" s="229" t="s">
        <v>1515</v>
      </c>
      <c r="C2163" s="25">
        <v>2013</v>
      </c>
      <c r="D2163" s="183">
        <v>4863.42</v>
      </c>
    </row>
    <row r="2164" spans="1:4" ht="22.5">
      <c r="A2164" s="24">
        <v>264</v>
      </c>
      <c r="B2164" s="229" t="s">
        <v>1516</v>
      </c>
      <c r="C2164" s="25">
        <v>2013</v>
      </c>
      <c r="D2164" s="183">
        <v>4863.42</v>
      </c>
    </row>
    <row r="2165" spans="1:4" ht="12.75">
      <c r="A2165" s="24">
        <v>265</v>
      </c>
      <c r="B2165" s="229" t="s">
        <v>1517</v>
      </c>
      <c r="C2165" s="25">
        <v>2013</v>
      </c>
      <c r="D2165" s="183">
        <v>4863.42</v>
      </c>
    </row>
    <row r="2166" spans="1:4" ht="22.5">
      <c r="A2166" s="24">
        <v>266</v>
      </c>
      <c r="B2166" s="229" t="s">
        <v>1516</v>
      </c>
      <c r="C2166" s="25">
        <v>2013</v>
      </c>
      <c r="D2166" s="183">
        <v>4863.42</v>
      </c>
    </row>
    <row r="2167" spans="1:4" ht="12.75">
      <c r="A2167" s="24">
        <v>267</v>
      </c>
      <c r="B2167" s="229" t="s">
        <v>1038</v>
      </c>
      <c r="C2167" s="25">
        <v>2013</v>
      </c>
      <c r="D2167" s="183">
        <v>20910</v>
      </c>
    </row>
    <row r="2168" spans="1:4" ht="22.5">
      <c r="A2168" s="24">
        <v>268</v>
      </c>
      <c r="B2168" s="229" t="s">
        <v>1518</v>
      </c>
      <c r="C2168" s="25">
        <v>2013</v>
      </c>
      <c r="D2168" s="183">
        <v>16018.95</v>
      </c>
    </row>
    <row r="2169" spans="1:4" ht="12.75">
      <c r="A2169" s="24">
        <v>269</v>
      </c>
      <c r="B2169" s="229" t="s">
        <v>1519</v>
      </c>
      <c r="C2169" s="25">
        <v>2013</v>
      </c>
      <c r="D2169" s="183">
        <v>41537.99</v>
      </c>
    </row>
    <row r="2170" spans="2:4" ht="12.75">
      <c r="B2170" s="221" t="s">
        <v>224</v>
      </c>
      <c r="C2170" s="158"/>
      <c r="D2170" s="157">
        <f>SUM(D1901:D2169)</f>
        <v>1250314.8900000015</v>
      </c>
    </row>
    <row r="2171" spans="1:4" ht="12.75">
      <c r="A2171" s="190" t="s">
        <v>661</v>
      </c>
      <c r="B2171" s="219"/>
      <c r="C2171" s="132"/>
      <c r="D2171" s="148"/>
    </row>
    <row r="2172" spans="1:4" ht="12.75">
      <c r="A2172" s="12">
        <v>1</v>
      </c>
      <c r="B2172" s="225" t="s">
        <v>812</v>
      </c>
      <c r="C2172" s="13">
        <v>2017</v>
      </c>
      <c r="D2172" s="141">
        <v>4982.73</v>
      </c>
    </row>
    <row r="2173" spans="1:4" ht="12.75">
      <c r="A2173" s="12">
        <v>2</v>
      </c>
      <c r="B2173" s="225" t="s">
        <v>1520</v>
      </c>
      <c r="C2173" s="13">
        <v>2017</v>
      </c>
      <c r="D2173" s="141">
        <v>1298.88</v>
      </c>
    </row>
    <row r="2174" spans="1:4" ht="12.75">
      <c r="A2174" s="12">
        <v>3</v>
      </c>
      <c r="B2174" s="225" t="s">
        <v>426</v>
      </c>
      <c r="C2174" s="13">
        <v>2013</v>
      </c>
      <c r="D2174" s="141">
        <v>3119</v>
      </c>
    </row>
    <row r="2175" spans="1:4" ht="12.75">
      <c r="A2175" s="12">
        <v>4</v>
      </c>
      <c r="B2175" s="225" t="s">
        <v>1521</v>
      </c>
      <c r="C2175" s="13">
        <v>2015</v>
      </c>
      <c r="D2175" s="141">
        <v>2255.3</v>
      </c>
    </row>
    <row r="2176" spans="1:4" ht="12.75">
      <c r="A2176" s="12">
        <v>5</v>
      </c>
      <c r="B2176" s="225" t="s">
        <v>1522</v>
      </c>
      <c r="C2176" s="13">
        <v>2015</v>
      </c>
      <c r="D2176" s="141">
        <v>2299</v>
      </c>
    </row>
    <row r="2177" spans="1:4" ht="12.75">
      <c r="A2177" s="12">
        <v>6</v>
      </c>
      <c r="B2177" s="225" t="s">
        <v>427</v>
      </c>
      <c r="C2177" s="13">
        <v>2015</v>
      </c>
      <c r="D2177" s="141">
        <v>2649</v>
      </c>
    </row>
    <row r="2178" spans="1:4" ht="12.75">
      <c r="A2178" s="12">
        <v>7</v>
      </c>
      <c r="B2178" s="225" t="s">
        <v>427</v>
      </c>
      <c r="C2178" s="13">
        <v>2015</v>
      </c>
      <c r="D2178" s="141">
        <v>2649</v>
      </c>
    </row>
    <row r="2179" spans="1:4" ht="12.75">
      <c r="A2179" s="12">
        <v>8</v>
      </c>
      <c r="B2179" s="225" t="s">
        <v>1523</v>
      </c>
      <c r="C2179" s="13">
        <v>2015</v>
      </c>
      <c r="D2179" s="141">
        <v>3261.4</v>
      </c>
    </row>
    <row r="2180" spans="1:4" ht="12.75">
      <c r="A2180" s="12">
        <v>9</v>
      </c>
      <c r="B2180" s="225" t="s">
        <v>1523</v>
      </c>
      <c r="C2180" s="13">
        <v>2015</v>
      </c>
      <c r="D2180" s="141">
        <v>3261.3</v>
      </c>
    </row>
    <row r="2181" spans="1:4" ht="12.75">
      <c r="A2181" s="12">
        <v>10</v>
      </c>
      <c r="B2181" s="225" t="s">
        <v>1523</v>
      </c>
      <c r="C2181" s="13">
        <v>2015</v>
      </c>
      <c r="D2181" s="141">
        <v>3261.3</v>
      </c>
    </row>
    <row r="2182" spans="1:4" ht="12.75">
      <c r="A2182" s="12">
        <v>11</v>
      </c>
      <c r="B2182" s="225" t="s">
        <v>429</v>
      </c>
      <c r="C2182" s="13">
        <v>2015</v>
      </c>
      <c r="D2182" s="141">
        <v>1419</v>
      </c>
    </row>
    <row r="2183" spans="1:4" ht="22.5">
      <c r="A2183" s="12">
        <v>12</v>
      </c>
      <c r="B2183" s="225" t="s">
        <v>428</v>
      </c>
      <c r="C2183" s="13">
        <v>2015</v>
      </c>
      <c r="D2183" s="141">
        <v>2949.5</v>
      </c>
    </row>
    <row r="2184" spans="1:4" ht="22.5">
      <c r="A2184" s="12">
        <v>13</v>
      </c>
      <c r="B2184" s="225" t="s">
        <v>431</v>
      </c>
      <c r="C2184" s="13">
        <v>2016</v>
      </c>
      <c r="D2184" s="141">
        <v>8909</v>
      </c>
    </row>
    <row r="2185" spans="1:4" ht="12.75">
      <c r="A2185" s="12">
        <v>14</v>
      </c>
      <c r="B2185" s="225" t="s">
        <v>1524</v>
      </c>
      <c r="C2185" s="13">
        <v>2017</v>
      </c>
      <c r="D2185" s="141">
        <v>2449</v>
      </c>
    </row>
    <row r="2186" spans="1:4" ht="12.75">
      <c r="A2186" s="12">
        <v>15</v>
      </c>
      <c r="B2186" s="225" t="s">
        <v>1525</v>
      </c>
      <c r="C2186" s="13">
        <v>2017</v>
      </c>
      <c r="D2186" s="141">
        <v>2509.2</v>
      </c>
    </row>
    <row r="2187" spans="1:4" ht="12.75">
      <c r="A2187" s="12">
        <v>16</v>
      </c>
      <c r="B2187" s="225" t="s">
        <v>1526</v>
      </c>
      <c r="C2187" s="13">
        <v>2017</v>
      </c>
      <c r="D2187" s="141">
        <v>3189.39</v>
      </c>
    </row>
    <row r="2188" spans="1:4" ht="12.75">
      <c r="A2188" s="12">
        <v>17</v>
      </c>
      <c r="B2188" s="225" t="s">
        <v>1526</v>
      </c>
      <c r="C2188" s="13">
        <v>2017</v>
      </c>
      <c r="D2188" s="141">
        <v>3189.39</v>
      </c>
    </row>
    <row r="2189" spans="1:4" ht="12.75">
      <c r="A2189" s="12">
        <v>18</v>
      </c>
      <c r="B2189" s="225" t="s">
        <v>1526</v>
      </c>
      <c r="C2189" s="13">
        <v>2017</v>
      </c>
      <c r="D2189" s="141">
        <v>3189.39</v>
      </c>
    </row>
    <row r="2190" spans="1:4" ht="12.75">
      <c r="A2190" s="12">
        <v>19</v>
      </c>
      <c r="B2190" s="225" t="s">
        <v>1527</v>
      </c>
      <c r="C2190" s="13">
        <v>2016</v>
      </c>
      <c r="D2190" s="141">
        <v>2799</v>
      </c>
    </row>
    <row r="2191" spans="1:4" ht="12.75">
      <c r="A2191" s="12">
        <v>20</v>
      </c>
      <c r="B2191" s="225" t="s">
        <v>1528</v>
      </c>
      <c r="C2191" s="13">
        <v>2017</v>
      </c>
      <c r="D2191" s="141">
        <v>2009</v>
      </c>
    </row>
    <row r="2192" spans="1:4" ht="12.75">
      <c r="A2192" s="12">
        <v>21</v>
      </c>
      <c r="B2192" s="225" t="s">
        <v>1529</v>
      </c>
      <c r="C2192" s="13">
        <v>2017</v>
      </c>
      <c r="D2192" s="141">
        <v>1248.96</v>
      </c>
    </row>
    <row r="2193" spans="1:4" ht="12.75">
      <c r="A2193" s="12">
        <v>22</v>
      </c>
      <c r="B2193" s="229" t="s">
        <v>1530</v>
      </c>
      <c r="C2193" s="25">
        <v>2013</v>
      </c>
      <c r="D2193" s="183">
        <v>2350.01</v>
      </c>
    </row>
    <row r="2194" spans="2:4" ht="12.75">
      <c r="B2194" s="221" t="s">
        <v>224</v>
      </c>
      <c r="C2194" s="158"/>
      <c r="D2194" s="157">
        <f>SUM(D2172:D2193)</f>
        <v>65247.75</v>
      </c>
    </row>
    <row r="2195" spans="1:4" ht="12.75">
      <c r="A2195" s="190" t="s">
        <v>654</v>
      </c>
      <c r="B2195" s="219"/>
      <c r="C2195" s="132"/>
      <c r="D2195" s="148"/>
    </row>
    <row r="2196" spans="1:4" ht="12.75">
      <c r="A2196" s="12">
        <v>1</v>
      </c>
      <c r="B2196" s="225" t="s">
        <v>1531</v>
      </c>
      <c r="C2196" s="13">
        <v>2014</v>
      </c>
      <c r="D2196" s="141">
        <v>4817.66</v>
      </c>
    </row>
    <row r="2197" spans="1:4" ht="12.75">
      <c r="A2197" s="12">
        <v>2</v>
      </c>
      <c r="B2197" s="225" t="s">
        <v>1038</v>
      </c>
      <c r="C2197" s="13">
        <v>2014</v>
      </c>
      <c r="D2197" s="141">
        <v>58429.92</v>
      </c>
    </row>
    <row r="2198" spans="1:4" ht="12.75">
      <c r="A2198" s="12">
        <v>3</v>
      </c>
      <c r="B2198" s="225" t="s">
        <v>1532</v>
      </c>
      <c r="C2198" s="13">
        <v>2014</v>
      </c>
      <c r="D2198" s="141">
        <v>7100</v>
      </c>
    </row>
    <row r="2199" spans="1:4" ht="12.75">
      <c r="A2199" s="12">
        <v>4</v>
      </c>
      <c r="B2199" s="225" t="s">
        <v>1533</v>
      </c>
      <c r="C2199" s="13">
        <v>2014</v>
      </c>
      <c r="D2199" s="141">
        <v>5400</v>
      </c>
    </row>
    <row r="2200" spans="1:4" ht="12.75">
      <c r="A2200" s="12">
        <v>5</v>
      </c>
      <c r="B2200" s="225" t="s">
        <v>1532</v>
      </c>
      <c r="C2200" s="13">
        <v>2014</v>
      </c>
      <c r="D2200" s="141">
        <v>7000</v>
      </c>
    </row>
    <row r="2201" spans="1:4" ht="12.75">
      <c r="A2201" s="12">
        <v>6</v>
      </c>
      <c r="B2201" s="225" t="s">
        <v>1534</v>
      </c>
      <c r="C2201" s="13">
        <v>2016</v>
      </c>
      <c r="D2201" s="141">
        <v>1351.15</v>
      </c>
    </row>
    <row r="2202" spans="1:4" ht="12.75">
      <c r="A2202" s="12">
        <v>7</v>
      </c>
      <c r="B2202" s="225" t="s">
        <v>1534</v>
      </c>
      <c r="C2202" s="13">
        <v>2016</v>
      </c>
      <c r="D2202" s="141">
        <v>1351.15</v>
      </c>
    </row>
    <row r="2203" spans="1:4" ht="12.75">
      <c r="A2203" s="12">
        <v>8</v>
      </c>
      <c r="B2203" s="225" t="s">
        <v>1534</v>
      </c>
      <c r="C2203" s="13">
        <v>2016</v>
      </c>
      <c r="D2203" s="141">
        <v>1351.15</v>
      </c>
    </row>
    <row r="2204" spans="1:4" ht="12.75">
      <c r="A2204" s="12">
        <v>9</v>
      </c>
      <c r="B2204" s="225" t="s">
        <v>1534</v>
      </c>
      <c r="C2204" s="13">
        <v>2016</v>
      </c>
      <c r="D2204" s="141">
        <v>1351.15</v>
      </c>
    </row>
    <row r="2205" spans="1:4" ht="12.75">
      <c r="A2205" s="12">
        <v>10</v>
      </c>
      <c r="B2205" s="225" t="s">
        <v>1534</v>
      </c>
      <c r="C2205" s="13">
        <v>2016</v>
      </c>
      <c r="D2205" s="141">
        <v>1351.15</v>
      </c>
    </row>
    <row r="2206" spans="1:4" ht="12.75">
      <c r="A2206" s="12">
        <v>11</v>
      </c>
      <c r="B2206" s="225" t="s">
        <v>1534</v>
      </c>
      <c r="C2206" s="13">
        <v>2016</v>
      </c>
      <c r="D2206" s="141">
        <v>1351.16</v>
      </c>
    </row>
    <row r="2207" spans="1:4" ht="12.75">
      <c r="A2207" s="12">
        <v>12</v>
      </c>
      <c r="B2207" s="225" t="s">
        <v>1534</v>
      </c>
      <c r="C2207" s="13">
        <v>2016</v>
      </c>
      <c r="D2207" s="141">
        <v>1351.16</v>
      </c>
    </row>
    <row r="2208" spans="1:4" ht="12.75">
      <c r="A2208" s="12">
        <v>13</v>
      </c>
      <c r="B2208" s="225" t="s">
        <v>1534</v>
      </c>
      <c r="C2208" s="13">
        <v>2016</v>
      </c>
      <c r="D2208" s="141">
        <v>1351.16</v>
      </c>
    </row>
    <row r="2209" spans="1:4" ht="12.75">
      <c r="A2209" s="12">
        <v>14</v>
      </c>
      <c r="B2209" s="225" t="s">
        <v>1534</v>
      </c>
      <c r="C2209" s="13">
        <v>2016</v>
      </c>
      <c r="D2209" s="141">
        <v>1351.16</v>
      </c>
    </row>
    <row r="2210" spans="1:4" ht="12.75">
      <c r="A2210" s="12">
        <v>15</v>
      </c>
      <c r="B2210" s="225" t="s">
        <v>1534</v>
      </c>
      <c r="C2210" s="13">
        <v>2016</v>
      </c>
      <c r="D2210" s="141">
        <v>1351.16</v>
      </c>
    </row>
    <row r="2211" spans="1:4" ht="12.75">
      <c r="A2211" s="12">
        <v>16</v>
      </c>
      <c r="B2211" s="225" t="s">
        <v>1535</v>
      </c>
      <c r="C2211" s="13">
        <v>2017</v>
      </c>
      <c r="D2211" s="141">
        <v>1942.17</v>
      </c>
    </row>
    <row r="2212" spans="2:4" ht="12.75">
      <c r="B2212" s="221" t="s">
        <v>224</v>
      </c>
      <c r="C2212" s="156"/>
      <c r="D2212" s="157">
        <f>SUM(D2196:D2211)</f>
        <v>98201.29999999999</v>
      </c>
    </row>
    <row r="2213" ht="12.75">
      <c r="D2213" s="103"/>
    </row>
    <row r="2214" spans="1:4" ht="12.75">
      <c r="A2214" s="243" t="s">
        <v>1613</v>
      </c>
      <c r="B2214" s="222"/>
      <c r="C2214" s="91"/>
      <c r="D2214" s="139"/>
    </row>
    <row r="2215" spans="1:4" ht="12.75">
      <c r="A2215" s="383" t="s">
        <v>1612</v>
      </c>
      <c r="B2215" s="383"/>
      <c r="C2215" s="383"/>
      <c r="D2215" s="383"/>
    </row>
    <row r="2216" spans="1:4" ht="12.75">
      <c r="A2216" s="24">
        <v>1</v>
      </c>
      <c r="B2216" s="230" t="s">
        <v>1563</v>
      </c>
      <c r="C2216" s="189">
        <v>43276</v>
      </c>
      <c r="D2216" s="179">
        <v>25153.5</v>
      </c>
    </row>
    <row r="2217" spans="1:4" ht="12.75">
      <c r="A2217" s="24">
        <v>2</v>
      </c>
      <c r="B2217" s="230" t="s">
        <v>1564</v>
      </c>
      <c r="C2217" s="189">
        <v>43256</v>
      </c>
      <c r="D2217" s="179">
        <v>5015.94</v>
      </c>
    </row>
    <row r="2218" spans="1:4" ht="12.75">
      <c r="A2218" s="24">
        <v>3</v>
      </c>
      <c r="B2218" s="230" t="s">
        <v>1564</v>
      </c>
      <c r="C2218" s="189">
        <v>43256</v>
      </c>
      <c r="D2218" s="179">
        <v>5015.94</v>
      </c>
    </row>
    <row r="2219" spans="1:4" ht="12.75">
      <c r="A2219" s="24">
        <v>4</v>
      </c>
      <c r="B2219" s="230" t="s">
        <v>1565</v>
      </c>
      <c r="C2219" s="189">
        <v>43256</v>
      </c>
      <c r="D2219" s="179">
        <v>4365.27</v>
      </c>
    </row>
    <row r="2220" spans="1:4" ht="12.75">
      <c r="A2220" s="24">
        <v>5</v>
      </c>
      <c r="B2220" s="230" t="s">
        <v>1566</v>
      </c>
      <c r="C2220" s="188">
        <v>43090</v>
      </c>
      <c r="D2220" s="159">
        <v>1309.95</v>
      </c>
    </row>
    <row r="2221" spans="1:4" ht="12.75">
      <c r="A2221" s="24">
        <v>6</v>
      </c>
      <c r="B2221" s="230" t="s">
        <v>1566</v>
      </c>
      <c r="C2221" s="188">
        <v>43090</v>
      </c>
      <c r="D2221" s="159">
        <v>1309.95</v>
      </c>
    </row>
    <row r="2222" spans="1:4" ht="12.75">
      <c r="A2222" s="24">
        <v>7</v>
      </c>
      <c r="B2222" s="230" t="s">
        <v>1566</v>
      </c>
      <c r="C2222" s="188">
        <v>43090</v>
      </c>
      <c r="D2222" s="159">
        <v>1309.95</v>
      </c>
    </row>
    <row r="2223" spans="1:4" ht="12.75">
      <c r="A2223" s="24">
        <v>8</v>
      </c>
      <c r="B2223" s="230" t="s">
        <v>1566</v>
      </c>
      <c r="C2223" s="188">
        <v>43090</v>
      </c>
      <c r="D2223" s="159">
        <v>1309.95</v>
      </c>
    </row>
    <row r="2224" spans="1:4" ht="12.75">
      <c r="A2224" s="24">
        <v>9</v>
      </c>
      <c r="B2224" s="230" t="s">
        <v>1566</v>
      </c>
      <c r="C2224" s="188">
        <v>43090</v>
      </c>
      <c r="D2224" s="159">
        <v>1309.95</v>
      </c>
    </row>
    <row r="2225" spans="1:4" ht="12.75">
      <c r="A2225" s="12">
        <v>10</v>
      </c>
      <c r="B2225" s="230" t="s">
        <v>1566</v>
      </c>
      <c r="C2225" s="188">
        <v>43090</v>
      </c>
      <c r="D2225" s="159">
        <v>1309.95</v>
      </c>
    </row>
    <row r="2226" spans="1:4" ht="12.75">
      <c r="A2226" s="12">
        <v>11</v>
      </c>
      <c r="B2226" s="230" t="s">
        <v>1566</v>
      </c>
      <c r="C2226" s="188">
        <v>43090</v>
      </c>
      <c r="D2226" s="159">
        <v>1309.95</v>
      </c>
    </row>
    <row r="2227" spans="1:4" ht="12.75">
      <c r="A2227" s="12">
        <v>12</v>
      </c>
      <c r="B2227" s="230" t="s">
        <v>991</v>
      </c>
      <c r="C2227" s="189">
        <v>43081</v>
      </c>
      <c r="D2227" s="179">
        <v>1097.16</v>
      </c>
    </row>
    <row r="2228" spans="1:4" ht="12.75">
      <c r="A2228" s="12">
        <v>13</v>
      </c>
      <c r="B2228" s="230" t="s">
        <v>991</v>
      </c>
      <c r="C2228" s="189">
        <v>43081</v>
      </c>
      <c r="D2228" s="179">
        <v>1097.16</v>
      </c>
    </row>
    <row r="2229" spans="1:4" ht="12.75">
      <c r="A2229" s="12">
        <v>14</v>
      </c>
      <c r="B2229" s="230" t="s">
        <v>991</v>
      </c>
      <c r="C2229" s="189">
        <v>43081</v>
      </c>
      <c r="D2229" s="179">
        <v>1097.16</v>
      </c>
    </row>
    <row r="2230" spans="1:4" ht="12.75">
      <c r="A2230" s="12">
        <v>15</v>
      </c>
      <c r="B2230" s="230" t="s">
        <v>1567</v>
      </c>
      <c r="C2230" s="189">
        <v>43081</v>
      </c>
      <c r="D2230" s="179">
        <v>2029.5</v>
      </c>
    </row>
    <row r="2231" spans="1:4" ht="12.75">
      <c r="A2231" s="12">
        <v>16</v>
      </c>
      <c r="B2231" s="230" t="s">
        <v>1567</v>
      </c>
      <c r="C2231" s="189">
        <v>43081</v>
      </c>
      <c r="D2231" s="179">
        <v>2029.5</v>
      </c>
    </row>
    <row r="2232" spans="1:4" ht="12.75">
      <c r="A2232" s="12">
        <v>17</v>
      </c>
      <c r="B2232" s="230" t="s">
        <v>1010</v>
      </c>
      <c r="C2232" s="189">
        <v>43088</v>
      </c>
      <c r="D2232" s="179">
        <v>16930.95</v>
      </c>
    </row>
    <row r="2233" spans="1:4" ht="12.75">
      <c r="A2233" s="12">
        <v>18</v>
      </c>
      <c r="B2233" s="230" t="s">
        <v>1010</v>
      </c>
      <c r="C2233" s="189">
        <v>43088</v>
      </c>
      <c r="D2233" s="179">
        <v>16930.95</v>
      </c>
    </row>
    <row r="2234" spans="1:4" ht="12.75">
      <c r="A2234" s="12">
        <v>19</v>
      </c>
      <c r="B2234" s="230" t="s">
        <v>1568</v>
      </c>
      <c r="C2234" s="189">
        <v>42971</v>
      </c>
      <c r="D2234" s="179">
        <v>3499.35</v>
      </c>
    </row>
    <row r="2235" spans="1:4" ht="12.75">
      <c r="A2235" s="12">
        <v>20</v>
      </c>
      <c r="B2235" s="230" t="s">
        <v>1568</v>
      </c>
      <c r="C2235" s="189">
        <v>42971</v>
      </c>
      <c r="D2235" s="179">
        <v>3499.35</v>
      </c>
    </row>
    <row r="2236" spans="1:4" ht="12.75">
      <c r="A2236" s="12">
        <v>21</v>
      </c>
      <c r="B2236" s="230" t="s">
        <v>1568</v>
      </c>
      <c r="C2236" s="189">
        <v>42971</v>
      </c>
      <c r="D2236" s="179">
        <v>3499.35</v>
      </c>
    </row>
    <row r="2237" spans="1:4" ht="12.75">
      <c r="A2237" s="12">
        <v>22</v>
      </c>
      <c r="B2237" s="230" t="s">
        <v>1568</v>
      </c>
      <c r="C2237" s="189">
        <v>42971</v>
      </c>
      <c r="D2237" s="179">
        <v>3499.35</v>
      </c>
    </row>
    <row r="2238" spans="1:4" ht="12.75">
      <c r="A2238" s="12">
        <v>23</v>
      </c>
      <c r="B2238" s="230" t="s">
        <v>1568</v>
      </c>
      <c r="C2238" s="189">
        <v>42971</v>
      </c>
      <c r="D2238" s="179">
        <v>3499.35</v>
      </c>
    </row>
    <row r="2239" spans="1:4" ht="12.75">
      <c r="A2239" s="12">
        <v>24</v>
      </c>
      <c r="B2239" s="230" t="s">
        <v>1568</v>
      </c>
      <c r="C2239" s="189">
        <v>42971</v>
      </c>
      <c r="D2239" s="179">
        <v>3499.35</v>
      </c>
    </row>
    <row r="2240" spans="1:4" ht="12.75">
      <c r="A2240" s="12">
        <v>25</v>
      </c>
      <c r="B2240" s="230" t="s">
        <v>1569</v>
      </c>
      <c r="C2240" s="189">
        <v>42944</v>
      </c>
      <c r="D2240" s="179">
        <v>3499.35</v>
      </c>
    </row>
    <row r="2241" spans="1:4" ht="12.75">
      <c r="A2241" s="12">
        <v>26</v>
      </c>
      <c r="B2241" s="230" t="s">
        <v>1570</v>
      </c>
      <c r="C2241" s="189">
        <v>42929</v>
      </c>
      <c r="D2241" s="179">
        <v>43455.9</v>
      </c>
    </row>
    <row r="2242" spans="1:4" ht="12.75">
      <c r="A2242" s="12">
        <v>27</v>
      </c>
      <c r="B2242" s="230" t="s">
        <v>1571</v>
      </c>
      <c r="C2242" s="189">
        <v>42864</v>
      </c>
      <c r="D2242" s="179">
        <v>8105.7</v>
      </c>
    </row>
    <row r="2243" spans="1:4" ht="12.75">
      <c r="A2243" s="12">
        <v>27</v>
      </c>
      <c r="B2243" s="230" t="s">
        <v>1571</v>
      </c>
      <c r="C2243" s="189">
        <v>42864</v>
      </c>
      <c r="D2243" s="179">
        <v>8105.7</v>
      </c>
    </row>
    <row r="2244" spans="1:4" ht="12.75">
      <c r="A2244" s="12">
        <v>29</v>
      </c>
      <c r="B2244" s="230" t="s">
        <v>1572</v>
      </c>
      <c r="C2244" s="188">
        <v>42734</v>
      </c>
      <c r="D2244" s="159">
        <v>3321</v>
      </c>
    </row>
    <row r="2245" spans="1:4" ht="12.75">
      <c r="A2245" s="12">
        <v>30</v>
      </c>
      <c r="B2245" s="230" t="s">
        <v>1573</v>
      </c>
      <c r="C2245" s="188">
        <v>42724</v>
      </c>
      <c r="D2245" s="159">
        <v>103320</v>
      </c>
    </row>
    <row r="2246" spans="1:4" ht="12.75">
      <c r="A2246" s="12">
        <v>31</v>
      </c>
      <c r="B2246" s="230" t="s">
        <v>1574</v>
      </c>
      <c r="C2246" s="189">
        <v>42713</v>
      </c>
      <c r="D2246" s="179">
        <v>3490</v>
      </c>
    </row>
    <row r="2247" spans="1:4" ht="12.75">
      <c r="A2247" s="12">
        <v>32</v>
      </c>
      <c r="B2247" s="230" t="s">
        <v>1574</v>
      </c>
      <c r="C2247" s="189">
        <v>42713</v>
      </c>
      <c r="D2247" s="179">
        <v>3490</v>
      </c>
    </row>
    <row r="2248" spans="1:4" ht="12.75">
      <c r="A2248" s="12">
        <v>33</v>
      </c>
      <c r="B2248" s="230" t="s">
        <v>1574</v>
      </c>
      <c r="C2248" s="189">
        <v>42713</v>
      </c>
      <c r="D2248" s="179">
        <v>3490</v>
      </c>
    </row>
    <row r="2249" spans="1:4" ht="12.75">
      <c r="A2249" s="12">
        <v>34</v>
      </c>
      <c r="B2249" s="230" t="s">
        <v>1574</v>
      </c>
      <c r="C2249" s="189">
        <v>42713</v>
      </c>
      <c r="D2249" s="179">
        <v>3490</v>
      </c>
    </row>
    <row r="2250" spans="1:4" ht="12.75">
      <c r="A2250" s="12">
        <v>35</v>
      </c>
      <c r="B2250" s="230" t="s">
        <v>1574</v>
      </c>
      <c r="C2250" s="189">
        <v>42713</v>
      </c>
      <c r="D2250" s="179">
        <v>3490</v>
      </c>
    </row>
    <row r="2251" spans="1:4" ht="12.75">
      <c r="A2251" s="12">
        <v>36</v>
      </c>
      <c r="B2251" s="230" t="s">
        <v>1575</v>
      </c>
      <c r="C2251" s="189">
        <v>42711</v>
      </c>
      <c r="D2251" s="179">
        <v>1651.55</v>
      </c>
    </row>
    <row r="2252" spans="1:4" ht="12.75">
      <c r="A2252" s="12">
        <v>37</v>
      </c>
      <c r="B2252" s="230" t="s">
        <v>1575</v>
      </c>
      <c r="C2252" s="189">
        <v>42711</v>
      </c>
      <c r="D2252" s="179">
        <v>1651.55</v>
      </c>
    </row>
    <row r="2253" spans="1:4" ht="12.75">
      <c r="A2253" s="12">
        <v>38</v>
      </c>
      <c r="B2253" s="230" t="s">
        <v>1575</v>
      </c>
      <c r="C2253" s="189">
        <v>42711</v>
      </c>
      <c r="D2253" s="179">
        <v>1651.55</v>
      </c>
    </row>
    <row r="2254" spans="1:4" ht="12.75">
      <c r="A2254" s="12">
        <v>39</v>
      </c>
      <c r="B2254" s="230" t="s">
        <v>1576</v>
      </c>
      <c r="C2254" s="189">
        <v>42720</v>
      </c>
      <c r="D2254" s="179">
        <v>15971.55</v>
      </c>
    </row>
    <row r="2255" spans="1:4" ht="12.75">
      <c r="A2255" s="12">
        <v>40</v>
      </c>
      <c r="B2255" s="230" t="s">
        <v>1576</v>
      </c>
      <c r="C2255" s="189">
        <v>42720</v>
      </c>
      <c r="D2255" s="179">
        <v>15971.55</v>
      </c>
    </row>
    <row r="2256" spans="1:4" ht="12.75">
      <c r="A2256" s="12">
        <v>41</v>
      </c>
      <c r="B2256" s="230" t="s">
        <v>1577</v>
      </c>
      <c r="C2256" s="189">
        <v>42720</v>
      </c>
      <c r="D2256" s="179">
        <v>7736.7</v>
      </c>
    </row>
    <row r="2257" spans="1:4" ht="12.75">
      <c r="A2257" s="12">
        <v>42</v>
      </c>
      <c r="B2257" s="230" t="s">
        <v>1577</v>
      </c>
      <c r="C2257" s="189">
        <v>42720</v>
      </c>
      <c r="D2257" s="179">
        <v>7736.7</v>
      </c>
    </row>
    <row r="2258" spans="1:4" ht="12.75">
      <c r="A2258" s="12">
        <v>43</v>
      </c>
      <c r="B2258" s="230" t="s">
        <v>1578</v>
      </c>
      <c r="C2258" s="189">
        <v>42704</v>
      </c>
      <c r="D2258" s="179">
        <v>1051.36</v>
      </c>
    </row>
    <row r="2259" spans="1:4" ht="12.75">
      <c r="A2259" s="12">
        <v>44</v>
      </c>
      <c r="B2259" s="230" t="s">
        <v>1578</v>
      </c>
      <c r="C2259" s="189">
        <v>42704</v>
      </c>
      <c r="D2259" s="179">
        <v>1051.36</v>
      </c>
    </row>
    <row r="2260" spans="1:4" ht="12.75">
      <c r="A2260" s="12">
        <v>45</v>
      </c>
      <c r="B2260" s="230" t="s">
        <v>1578</v>
      </c>
      <c r="C2260" s="189">
        <v>42704</v>
      </c>
      <c r="D2260" s="179">
        <v>1051.36</v>
      </c>
    </row>
    <row r="2261" spans="1:4" ht="12.75">
      <c r="A2261" s="12">
        <v>46</v>
      </c>
      <c r="B2261" s="230" t="s">
        <v>1578</v>
      </c>
      <c r="C2261" s="189">
        <v>42704</v>
      </c>
      <c r="D2261" s="179">
        <v>1051.36</v>
      </c>
    </row>
    <row r="2262" spans="1:4" ht="12.75">
      <c r="A2262" s="12">
        <v>47</v>
      </c>
      <c r="B2262" s="230" t="s">
        <v>1578</v>
      </c>
      <c r="C2262" s="189">
        <v>42704</v>
      </c>
      <c r="D2262" s="179">
        <v>1051.36</v>
      </c>
    </row>
    <row r="2263" spans="1:4" ht="12.75">
      <c r="A2263" s="12">
        <v>48</v>
      </c>
      <c r="B2263" s="230" t="s">
        <v>1578</v>
      </c>
      <c r="C2263" s="189">
        <v>42704</v>
      </c>
      <c r="D2263" s="179">
        <v>1051.36</v>
      </c>
    </row>
    <row r="2264" spans="1:4" ht="12.75">
      <c r="A2264" s="12">
        <v>49</v>
      </c>
      <c r="B2264" s="230" t="s">
        <v>1579</v>
      </c>
      <c r="C2264" s="189">
        <v>42704</v>
      </c>
      <c r="D2264" s="179">
        <v>34932</v>
      </c>
    </row>
    <row r="2265" spans="1:4" ht="12.75">
      <c r="A2265" s="12">
        <v>50</v>
      </c>
      <c r="B2265" s="230" t="s">
        <v>1164</v>
      </c>
      <c r="C2265" s="189">
        <v>42670</v>
      </c>
      <c r="D2265" s="179">
        <v>5658</v>
      </c>
    </row>
    <row r="2266" spans="1:4" ht="12.75">
      <c r="A2266" s="12">
        <v>51</v>
      </c>
      <c r="B2266" s="230" t="s">
        <v>1580</v>
      </c>
      <c r="C2266" s="189">
        <v>42359</v>
      </c>
      <c r="D2266" s="179">
        <v>1746.6</v>
      </c>
    </row>
    <row r="2267" spans="1:4" ht="12.75">
      <c r="A2267" s="12">
        <v>52</v>
      </c>
      <c r="B2267" s="230" t="s">
        <v>1581</v>
      </c>
      <c r="C2267" s="189">
        <v>42354</v>
      </c>
      <c r="D2267" s="179">
        <v>2337</v>
      </c>
    </row>
    <row r="2268" spans="1:4" ht="12.75">
      <c r="A2268" s="12">
        <v>53</v>
      </c>
      <c r="B2268" s="230" t="s">
        <v>1582</v>
      </c>
      <c r="C2268" s="189">
        <v>42354</v>
      </c>
      <c r="D2268" s="179">
        <v>1168.5</v>
      </c>
    </row>
    <row r="2269" spans="1:4" ht="12.75">
      <c r="A2269" s="12">
        <v>54</v>
      </c>
      <c r="B2269" s="230" t="s">
        <v>1582</v>
      </c>
      <c r="C2269" s="189">
        <v>42354</v>
      </c>
      <c r="D2269" s="179">
        <v>1168.5</v>
      </c>
    </row>
    <row r="2270" spans="1:4" ht="12.75">
      <c r="A2270" s="12">
        <v>55</v>
      </c>
      <c r="B2270" s="230" t="s">
        <v>1582</v>
      </c>
      <c r="C2270" s="189">
        <v>42354</v>
      </c>
      <c r="D2270" s="179">
        <v>1168.5</v>
      </c>
    </row>
    <row r="2271" spans="1:4" ht="12.75">
      <c r="A2271" s="12">
        <v>56</v>
      </c>
      <c r="B2271" s="230" t="s">
        <v>1583</v>
      </c>
      <c r="C2271" s="189">
        <v>42354</v>
      </c>
      <c r="D2271" s="179">
        <v>1783.5</v>
      </c>
    </row>
    <row r="2272" spans="1:4" ht="12.75">
      <c r="A2272" s="12">
        <v>57</v>
      </c>
      <c r="B2272" s="230" t="s">
        <v>1583</v>
      </c>
      <c r="C2272" s="189">
        <v>42354</v>
      </c>
      <c r="D2272" s="179">
        <v>1783.5</v>
      </c>
    </row>
    <row r="2273" spans="1:4" ht="12.75">
      <c r="A2273" s="12">
        <v>58</v>
      </c>
      <c r="B2273" s="230" t="s">
        <v>1584</v>
      </c>
      <c r="C2273" s="189">
        <v>42269</v>
      </c>
      <c r="D2273" s="179">
        <v>3567</v>
      </c>
    </row>
    <row r="2274" spans="1:4" ht="12.75">
      <c r="A2274" s="12">
        <v>59</v>
      </c>
      <c r="B2274" s="230" t="s">
        <v>1584</v>
      </c>
      <c r="C2274" s="189">
        <v>42269</v>
      </c>
      <c r="D2274" s="179">
        <v>3567</v>
      </c>
    </row>
    <row r="2275" spans="1:4" ht="12.75">
      <c r="A2275" s="12">
        <v>60</v>
      </c>
      <c r="B2275" s="230" t="s">
        <v>1585</v>
      </c>
      <c r="C2275" s="189">
        <v>42269</v>
      </c>
      <c r="D2275" s="179">
        <v>4458.75</v>
      </c>
    </row>
    <row r="2276" spans="1:4" ht="12.75">
      <c r="A2276" s="12">
        <v>61</v>
      </c>
      <c r="B2276" s="230" t="s">
        <v>1586</v>
      </c>
      <c r="C2276" s="188">
        <v>42269</v>
      </c>
      <c r="D2276" s="159">
        <v>2921.25</v>
      </c>
    </row>
    <row r="2277" spans="1:4" ht="12.75">
      <c r="A2277" s="12">
        <v>62</v>
      </c>
      <c r="B2277" s="230" t="s">
        <v>1586</v>
      </c>
      <c r="C2277" s="188">
        <v>42269</v>
      </c>
      <c r="D2277" s="159">
        <v>2921.25</v>
      </c>
    </row>
    <row r="2278" spans="1:4" ht="12.75">
      <c r="A2278" s="12">
        <v>63</v>
      </c>
      <c r="B2278" s="230" t="s">
        <v>1586</v>
      </c>
      <c r="C2278" s="188">
        <v>42269</v>
      </c>
      <c r="D2278" s="159">
        <v>2921.25</v>
      </c>
    </row>
    <row r="2279" spans="1:4" ht="12.75">
      <c r="A2279" s="12">
        <v>64</v>
      </c>
      <c r="B2279" s="230" t="s">
        <v>1586</v>
      </c>
      <c r="C2279" s="188">
        <v>42269</v>
      </c>
      <c r="D2279" s="159">
        <v>2921.25</v>
      </c>
    </row>
    <row r="2280" spans="1:4" ht="12.75">
      <c r="A2280" s="12">
        <v>65</v>
      </c>
      <c r="B2280" s="230" t="s">
        <v>1586</v>
      </c>
      <c r="C2280" s="188">
        <v>42269</v>
      </c>
      <c r="D2280" s="159">
        <v>2921.25</v>
      </c>
    </row>
    <row r="2281" spans="1:4" ht="12.75">
      <c r="A2281" s="12">
        <v>66</v>
      </c>
      <c r="B2281" s="230" t="s">
        <v>1586</v>
      </c>
      <c r="C2281" s="188">
        <v>42269</v>
      </c>
      <c r="D2281" s="159">
        <v>2921.25</v>
      </c>
    </row>
    <row r="2282" spans="1:4" ht="12.75">
      <c r="A2282" s="12">
        <v>67</v>
      </c>
      <c r="B2282" s="230" t="s">
        <v>1586</v>
      </c>
      <c r="C2282" s="188">
        <v>42269</v>
      </c>
      <c r="D2282" s="159">
        <v>2921.25</v>
      </c>
    </row>
    <row r="2283" spans="1:4" ht="12.75">
      <c r="A2283" s="12">
        <v>68</v>
      </c>
      <c r="B2283" s="230" t="s">
        <v>1586</v>
      </c>
      <c r="C2283" s="188">
        <v>42269</v>
      </c>
      <c r="D2283" s="159">
        <v>2921.25</v>
      </c>
    </row>
    <row r="2284" spans="1:4" ht="12.75">
      <c r="A2284" s="12">
        <v>69</v>
      </c>
      <c r="B2284" s="230" t="s">
        <v>1586</v>
      </c>
      <c r="C2284" s="188">
        <v>42269</v>
      </c>
      <c r="D2284" s="159">
        <v>2921.25</v>
      </c>
    </row>
    <row r="2285" spans="1:4" ht="12.75">
      <c r="A2285" s="12">
        <v>70</v>
      </c>
      <c r="B2285" s="230" t="s">
        <v>1586</v>
      </c>
      <c r="C2285" s="188">
        <v>42269</v>
      </c>
      <c r="D2285" s="159">
        <v>2921.25</v>
      </c>
    </row>
    <row r="2286" spans="1:4" ht="12.75">
      <c r="A2286" s="12">
        <v>71</v>
      </c>
      <c r="B2286" s="230" t="s">
        <v>1586</v>
      </c>
      <c r="C2286" s="188">
        <v>42269</v>
      </c>
      <c r="D2286" s="159">
        <v>2921.25</v>
      </c>
    </row>
    <row r="2287" spans="1:4" ht="12.75">
      <c r="A2287" s="12">
        <v>72</v>
      </c>
      <c r="B2287" s="230" t="s">
        <v>1586</v>
      </c>
      <c r="C2287" s="188">
        <v>42269</v>
      </c>
      <c r="D2287" s="159">
        <v>2921.25</v>
      </c>
    </row>
    <row r="2288" spans="1:4" ht="12.75">
      <c r="A2288" s="12">
        <v>73</v>
      </c>
      <c r="B2288" s="230" t="s">
        <v>1586</v>
      </c>
      <c r="C2288" s="188">
        <v>42269</v>
      </c>
      <c r="D2288" s="159">
        <v>2921.25</v>
      </c>
    </row>
    <row r="2289" spans="1:4" ht="12.75">
      <c r="A2289" s="12">
        <v>74</v>
      </c>
      <c r="B2289" s="230" t="s">
        <v>1586</v>
      </c>
      <c r="C2289" s="188">
        <v>42269</v>
      </c>
      <c r="D2289" s="159">
        <v>2921.25</v>
      </c>
    </row>
    <row r="2290" spans="1:4" ht="12.75">
      <c r="A2290" s="12">
        <v>75</v>
      </c>
      <c r="B2290" s="230" t="s">
        <v>1586</v>
      </c>
      <c r="C2290" s="188">
        <v>42269</v>
      </c>
      <c r="D2290" s="159">
        <v>2921.25</v>
      </c>
    </row>
    <row r="2291" spans="1:4" ht="12.75">
      <c r="A2291" s="12">
        <v>76</v>
      </c>
      <c r="B2291" s="230" t="s">
        <v>1586</v>
      </c>
      <c r="C2291" s="188">
        <v>42269</v>
      </c>
      <c r="D2291" s="159">
        <v>2921.25</v>
      </c>
    </row>
    <row r="2292" spans="1:4" ht="12.75">
      <c r="A2292" s="12">
        <v>77</v>
      </c>
      <c r="B2292" s="230" t="s">
        <v>1586</v>
      </c>
      <c r="C2292" s="188">
        <v>42269</v>
      </c>
      <c r="D2292" s="159">
        <v>2921.25</v>
      </c>
    </row>
    <row r="2293" spans="1:4" ht="12.75">
      <c r="A2293" s="12">
        <v>78</v>
      </c>
      <c r="B2293" s="230" t="s">
        <v>1586</v>
      </c>
      <c r="C2293" s="188">
        <v>42269</v>
      </c>
      <c r="D2293" s="159">
        <v>2921.25</v>
      </c>
    </row>
    <row r="2294" spans="1:4" ht="12.75">
      <c r="A2294" s="12">
        <v>79</v>
      </c>
      <c r="B2294" s="230" t="s">
        <v>1586</v>
      </c>
      <c r="C2294" s="188">
        <v>42269</v>
      </c>
      <c r="D2294" s="159">
        <v>2921.25</v>
      </c>
    </row>
    <row r="2295" spans="1:4" ht="12.75">
      <c r="A2295" s="12">
        <v>80</v>
      </c>
      <c r="B2295" s="230" t="s">
        <v>1586</v>
      </c>
      <c r="C2295" s="188">
        <v>42269</v>
      </c>
      <c r="D2295" s="159">
        <v>2921.25</v>
      </c>
    </row>
    <row r="2296" spans="1:4" ht="12.75">
      <c r="A2296" s="12">
        <v>81</v>
      </c>
      <c r="B2296" s="230" t="s">
        <v>1586</v>
      </c>
      <c r="C2296" s="188">
        <v>42269</v>
      </c>
      <c r="D2296" s="159">
        <v>2921.25</v>
      </c>
    </row>
    <row r="2297" spans="1:4" ht="12.75">
      <c r="A2297" s="12">
        <v>82</v>
      </c>
      <c r="B2297" s="230" t="s">
        <v>1586</v>
      </c>
      <c r="C2297" s="188">
        <v>42269</v>
      </c>
      <c r="D2297" s="159">
        <v>2921.25</v>
      </c>
    </row>
    <row r="2298" spans="1:4" ht="12.75">
      <c r="A2298" s="12">
        <v>83</v>
      </c>
      <c r="B2298" s="230" t="s">
        <v>1586</v>
      </c>
      <c r="C2298" s="188">
        <v>42269</v>
      </c>
      <c r="D2298" s="159">
        <v>2921.25</v>
      </c>
    </row>
    <row r="2299" spans="1:4" ht="12.75">
      <c r="A2299" s="12">
        <v>84</v>
      </c>
      <c r="B2299" s="230" t="s">
        <v>1586</v>
      </c>
      <c r="C2299" s="188">
        <v>42269</v>
      </c>
      <c r="D2299" s="159">
        <v>2921.25</v>
      </c>
    </row>
    <row r="2300" spans="1:4" ht="12.75">
      <c r="A2300" s="12">
        <v>85</v>
      </c>
      <c r="B2300" s="230" t="s">
        <v>1586</v>
      </c>
      <c r="C2300" s="188">
        <v>42269</v>
      </c>
      <c r="D2300" s="159">
        <v>2921.25</v>
      </c>
    </row>
    <row r="2301" spans="1:4" ht="12.75">
      <c r="A2301" s="12">
        <v>86</v>
      </c>
      <c r="B2301" s="230" t="s">
        <v>1586</v>
      </c>
      <c r="C2301" s="188">
        <v>42269</v>
      </c>
      <c r="D2301" s="159">
        <v>2921.25</v>
      </c>
    </row>
    <row r="2302" spans="1:4" ht="12.75">
      <c r="A2302" s="12">
        <v>87</v>
      </c>
      <c r="B2302" s="230" t="s">
        <v>1586</v>
      </c>
      <c r="C2302" s="188">
        <v>42269</v>
      </c>
      <c r="D2302" s="159">
        <v>2921.25</v>
      </c>
    </row>
    <row r="2303" spans="1:4" ht="12.75">
      <c r="A2303" s="12">
        <v>88</v>
      </c>
      <c r="B2303" s="230" t="s">
        <v>1586</v>
      </c>
      <c r="C2303" s="188">
        <v>42269</v>
      </c>
      <c r="D2303" s="159">
        <v>2921.25</v>
      </c>
    </row>
    <row r="2304" spans="1:4" ht="12.75">
      <c r="A2304" s="12">
        <v>89</v>
      </c>
      <c r="B2304" s="230" t="s">
        <v>1586</v>
      </c>
      <c r="C2304" s="188">
        <v>42269</v>
      </c>
      <c r="D2304" s="159">
        <v>2921.25</v>
      </c>
    </row>
    <row r="2305" spans="1:4" ht="12.75">
      <c r="A2305" s="12">
        <v>90</v>
      </c>
      <c r="B2305" s="230" t="s">
        <v>1586</v>
      </c>
      <c r="C2305" s="188">
        <v>42269</v>
      </c>
      <c r="D2305" s="159">
        <v>2921.25</v>
      </c>
    </row>
    <row r="2306" spans="1:4" ht="12.75">
      <c r="A2306" s="12">
        <v>91</v>
      </c>
      <c r="B2306" s="230" t="s">
        <v>1586</v>
      </c>
      <c r="C2306" s="188">
        <v>42269</v>
      </c>
      <c r="D2306" s="159">
        <v>2921.25</v>
      </c>
    </row>
    <row r="2307" spans="1:4" ht="12.75">
      <c r="A2307" s="12">
        <v>92</v>
      </c>
      <c r="B2307" s="230" t="s">
        <v>1586</v>
      </c>
      <c r="C2307" s="188">
        <v>42269</v>
      </c>
      <c r="D2307" s="159">
        <v>2921.25</v>
      </c>
    </row>
    <row r="2308" spans="1:4" ht="12.75">
      <c r="A2308" s="12">
        <v>93</v>
      </c>
      <c r="B2308" s="230" t="s">
        <v>1586</v>
      </c>
      <c r="C2308" s="188">
        <v>42269</v>
      </c>
      <c r="D2308" s="159">
        <v>2921.25</v>
      </c>
    </row>
    <row r="2309" spans="1:4" ht="12.75">
      <c r="A2309" s="12">
        <v>94</v>
      </c>
      <c r="B2309" s="230" t="s">
        <v>1586</v>
      </c>
      <c r="C2309" s="188">
        <v>42269</v>
      </c>
      <c r="D2309" s="159">
        <v>2921.25</v>
      </c>
    </row>
    <row r="2310" spans="1:4" ht="12.75">
      <c r="A2310" s="12">
        <v>95</v>
      </c>
      <c r="B2310" s="230" t="s">
        <v>1586</v>
      </c>
      <c r="C2310" s="188">
        <v>42269</v>
      </c>
      <c r="D2310" s="159">
        <v>2921.25</v>
      </c>
    </row>
    <row r="2311" spans="1:4" ht="12.75">
      <c r="A2311" s="12">
        <v>96</v>
      </c>
      <c r="B2311" s="230" t="s">
        <v>1586</v>
      </c>
      <c r="C2311" s="188">
        <v>42269</v>
      </c>
      <c r="D2311" s="159">
        <v>2921.25</v>
      </c>
    </row>
    <row r="2312" spans="1:4" ht="12.75">
      <c r="A2312" s="12">
        <v>97</v>
      </c>
      <c r="B2312" s="230" t="s">
        <v>1586</v>
      </c>
      <c r="C2312" s="188">
        <v>42269</v>
      </c>
      <c r="D2312" s="159">
        <v>2921.25</v>
      </c>
    </row>
    <row r="2313" spans="1:4" ht="12.75">
      <c r="A2313" s="12">
        <v>98</v>
      </c>
      <c r="B2313" s="230" t="s">
        <v>1586</v>
      </c>
      <c r="C2313" s="188">
        <v>42269</v>
      </c>
      <c r="D2313" s="159">
        <v>2921.25</v>
      </c>
    </row>
    <row r="2314" spans="1:4" ht="12.75">
      <c r="A2314" s="12">
        <v>99</v>
      </c>
      <c r="B2314" s="230" t="s">
        <v>1586</v>
      </c>
      <c r="C2314" s="188">
        <v>42269</v>
      </c>
      <c r="D2314" s="159">
        <v>2921.25</v>
      </c>
    </row>
    <row r="2315" spans="1:4" ht="12.75">
      <c r="A2315" s="12">
        <v>100</v>
      </c>
      <c r="B2315" s="230" t="s">
        <v>1586</v>
      </c>
      <c r="C2315" s="188">
        <v>42269</v>
      </c>
      <c r="D2315" s="159">
        <v>2921.25</v>
      </c>
    </row>
    <row r="2316" spans="1:4" ht="12.75">
      <c r="A2316" s="12">
        <v>101</v>
      </c>
      <c r="B2316" s="230" t="s">
        <v>1586</v>
      </c>
      <c r="C2316" s="188">
        <v>42269</v>
      </c>
      <c r="D2316" s="159">
        <v>2921.25</v>
      </c>
    </row>
    <row r="2317" spans="1:4" ht="12.75">
      <c r="A2317" s="12">
        <v>102</v>
      </c>
      <c r="B2317" s="230" t="s">
        <v>1586</v>
      </c>
      <c r="C2317" s="188">
        <v>42269</v>
      </c>
      <c r="D2317" s="159">
        <v>2921.25</v>
      </c>
    </row>
    <row r="2318" spans="1:4" ht="12.75">
      <c r="A2318" s="12">
        <v>103</v>
      </c>
      <c r="B2318" s="230" t="s">
        <v>1586</v>
      </c>
      <c r="C2318" s="188">
        <v>42269</v>
      </c>
      <c r="D2318" s="159">
        <v>2921.25</v>
      </c>
    </row>
    <row r="2319" spans="1:4" ht="12.75">
      <c r="A2319" s="12">
        <v>104</v>
      </c>
      <c r="B2319" s="230" t="s">
        <v>1586</v>
      </c>
      <c r="C2319" s="188">
        <v>42269</v>
      </c>
      <c r="D2319" s="159">
        <v>2921.25</v>
      </c>
    </row>
    <row r="2320" spans="1:4" ht="12.75">
      <c r="A2320" s="12">
        <v>105</v>
      </c>
      <c r="B2320" s="230" t="s">
        <v>1586</v>
      </c>
      <c r="C2320" s="188">
        <v>42269</v>
      </c>
      <c r="D2320" s="159">
        <v>2921.25</v>
      </c>
    </row>
    <row r="2321" spans="1:4" ht="12.75">
      <c r="A2321" s="12">
        <v>106</v>
      </c>
      <c r="B2321" s="230" t="s">
        <v>1586</v>
      </c>
      <c r="C2321" s="188">
        <v>42269</v>
      </c>
      <c r="D2321" s="159">
        <v>2921.25</v>
      </c>
    </row>
    <row r="2322" spans="1:4" ht="12.75">
      <c r="A2322" s="12">
        <v>107</v>
      </c>
      <c r="B2322" s="230" t="s">
        <v>1586</v>
      </c>
      <c r="C2322" s="188">
        <v>42269</v>
      </c>
      <c r="D2322" s="159">
        <v>2921.25</v>
      </c>
    </row>
    <row r="2323" spans="1:4" ht="12.75">
      <c r="A2323" s="12">
        <v>108</v>
      </c>
      <c r="B2323" s="230" t="s">
        <v>1586</v>
      </c>
      <c r="C2323" s="188">
        <v>42269</v>
      </c>
      <c r="D2323" s="159">
        <v>2921.25</v>
      </c>
    </row>
    <row r="2324" spans="1:4" ht="12.75">
      <c r="A2324" s="12">
        <v>109</v>
      </c>
      <c r="B2324" s="230" t="s">
        <v>1587</v>
      </c>
      <c r="C2324" s="188">
        <v>42269</v>
      </c>
      <c r="D2324" s="159">
        <v>2029.5</v>
      </c>
    </row>
    <row r="2325" spans="1:4" ht="12.75">
      <c r="A2325" s="12">
        <v>110</v>
      </c>
      <c r="B2325" s="230" t="s">
        <v>1588</v>
      </c>
      <c r="C2325" s="188">
        <v>42124</v>
      </c>
      <c r="D2325" s="159">
        <v>2650</v>
      </c>
    </row>
    <row r="2326" spans="1:4" ht="12.75">
      <c r="A2326" s="12">
        <v>111</v>
      </c>
      <c r="B2326" s="230" t="s">
        <v>1588</v>
      </c>
      <c r="C2326" s="188">
        <v>42124</v>
      </c>
      <c r="D2326" s="159">
        <v>2650</v>
      </c>
    </row>
    <row r="2327" spans="1:4" ht="12.75">
      <c r="A2327" s="12">
        <v>112</v>
      </c>
      <c r="B2327" s="230" t="s">
        <v>1589</v>
      </c>
      <c r="C2327" s="189">
        <v>42095</v>
      </c>
      <c r="D2327" s="179">
        <v>10822.76</v>
      </c>
    </row>
    <row r="2328" spans="1:4" ht="12.75">
      <c r="A2328" s="12">
        <v>113</v>
      </c>
      <c r="B2328" s="230" t="s">
        <v>211</v>
      </c>
      <c r="C2328" s="189">
        <v>42035</v>
      </c>
      <c r="D2328" s="179">
        <v>11490.66</v>
      </c>
    </row>
    <row r="2329" spans="1:4" ht="12.75">
      <c r="A2329" s="12">
        <v>114</v>
      </c>
      <c r="B2329" s="230" t="s">
        <v>1590</v>
      </c>
      <c r="C2329" s="188">
        <v>42086</v>
      </c>
      <c r="D2329" s="159">
        <v>2859.75</v>
      </c>
    </row>
    <row r="2330" spans="1:4" ht="12.75">
      <c r="A2330" s="12">
        <v>115</v>
      </c>
      <c r="B2330" s="230" t="s">
        <v>1590</v>
      </c>
      <c r="C2330" s="188">
        <v>42086</v>
      </c>
      <c r="D2330" s="159">
        <v>2859.75</v>
      </c>
    </row>
    <row r="2331" spans="1:4" ht="12.75">
      <c r="A2331" s="12">
        <v>116</v>
      </c>
      <c r="B2331" s="230" t="s">
        <v>1590</v>
      </c>
      <c r="C2331" s="188">
        <v>42086</v>
      </c>
      <c r="D2331" s="159">
        <v>2859.75</v>
      </c>
    </row>
    <row r="2332" spans="1:4" ht="12.75">
      <c r="A2332" s="12">
        <v>117</v>
      </c>
      <c r="B2332" s="230" t="s">
        <v>1591</v>
      </c>
      <c r="C2332" s="188">
        <v>42086</v>
      </c>
      <c r="D2332" s="159">
        <v>2859.75</v>
      </c>
    </row>
    <row r="2333" spans="1:4" ht="12.75">
      <c r="A2333" s="12">
        <v>118</v>
      </c>
      <c r="B2333" s="230" t="s">
        <v>1592</v>
      </c>
      <c r="C2333" s="188">
        <v>42062</v>
      </c>
      <c r="D2333" s="159">
        <v>2347</v>
      </c>
    </row>
    <row r="2334" spans="1:4" ht="12.75">
      <c r="A2334" s="12">
        <v>119</v>
      </c>
      <c r="B2334" s="230" t="s">
        <v>1593</v>
      </c>
      <c r="C2334" s="188">
        <v>42004</v>
      </c>
      <c r="D2334" s="159">
        <v>2741</v>
      </c>
    </row>
    <row r="2335" spans="1:4" ht="12.75">
      <c r="A2335" s="12">
        <v>120</v>
      </c>
      <c r="B2335" s="230" t="s">
        <v>1593</v>
      </c>
      <c r="C2335" s="188">
        <v>42004</v>
      </c>
      <c r="D2335" s="159">
        <v>2741</v>
      </c>
    </row>
    <row r="2336" spans="1:4" ht="12.75">
      <c r="A2336" s="12">
        <v>121</v>
      </c>
      <c r="B2336" s="230" t="s">
        <v>1593</v>
      </c>
      <c r="C2336" s="188">
        <v>42004</v>
      </c>
      <c r="D2336" s="159">
        <v>2741</v>
      </c>
    </row>
    <row r="2337" spans="1:4" ht="12.75">
      <c r="A2337" s="12">
        <v>122</v>
      </c>
      <c r="B2337" s="230" t="s">
        <v>1593</v>
      </c>
      <c r="C2337" s="188">
        <v>42004</v>
      </c>
      <c r="D2337" s="159">
        <v>2741</v>
      </c>
    </row>
    <row r="2338" spans="1:4" ht="12.75">
      <c r="A2338" s="12">
        <v>123</v>
      </c>
      <c r="B2338" s="230" t="s">
        <v>1593</v>
      </c>
      <c r="C2338" s="188">
        <v>42004</v>
      </c>
      <c r="D2338" s="159">
        <v>2741</v>
      </c>
    </row>
    <row r="2339" spans="1:4" ht="12.75">
      <c r="A2339" s="12">
        <v>124</v>
      </c>
      <c r="B2339" s="230" t="s">
        <v>1593</v>
      </c>
      <c r="C2339" s="188">
        <v>42004</v>
      </c>
      <c r="D2339" s="159">
        <v>2741</v>
      </c>
    </row>
    <row r="2340" spans="1:4" ht="12.75">
      <c r="A2340" s="12">
        <v>125</v>
      </c>
      <c r="B2340" s="230" t="s">
        <v>1593</v>
      </c>
      <c r="C2340" s="188">
        <v>42004</v>
      </c>
      <c r="D2340" s="159">
        <v>2741</v>
      </c>
    </row>
    <row r="2341" spans="1:4" ht="12.75">
      <c r="A2341" s="12">
        <v>126</v>
      </c>
      <c r="B2341" s="230" t="s">
        <v>1593</v>
      </c>
      <c r="C2341" s="188">
        <v>42004</v>
      </c>
      <c r="D2341" s="159">
        <v>2741</v>
      </c>
    </row>
    <row r="2342" spans="1:4" ht="12.75">
      <c r="A2342" s="12">
        <v>127</v>
      </c>
      <c r="B2342" s="230" t="s">
        <v>1593</v>
      </c>
      <c r="C2342" s="188">
        <v>42004</v>
      </c>
      <c r="D2342" s="159">
        <v>2741</v>
      </c>
    </row>
    <row r="2343" spans="1:4" ht="12.75">
      <c r="A2343" s="12">
        <v>128</v>
      </c>
      <c r="B2343" s="230" t="s">
        <v>1594</v>
      </c>
      <c r="C2343" s="188">
        <v>42002</v>
      </c>
      <c r="D2343" s="159">
        <v>1558</v>
      </c>
    </row>
    <row r="2344" spans="1:4" ht="12.75">
      <c r="A2344" s="12">
        <v>129</v>
      </c>
      <c r="B2344" s="230" t="s">
        <v>1594</v>
      </c>
      <c r="C2344" s="188">
        <v>42002</v>
      </c>
      <c r="D2344" s="159">
        <v>1558</v>
      </c>
    </row>
    <row r="2345" spans="1:4" ht="12.75">
      <c r="A2345" s="12">
        <v>130</v>
      </c>
      <c r="B2345" s="230" t="s">
        <v>1594</v>
      </c>
      <c r="C2345" s="188">
        <v>42002</v>
      </c>
      <c r="D2345" s="159">
        <v>1558</v>
      </c>
    </row>
    <row r="2346" spans="1:4" ht="12.75">
      <c r="A2346" s="12">
        <v>131</v>
      </c>
      <c r="B2346" s="230" t="s">
        <v>1594</v>
      </c>
      <c r="C2346" s="188">
        <v>42002</v>
      </c>
      <c r="D2346" s="159">
        <v>1558</v>
      </c>
    </row>
    <row r="2347" spans="1:4" ht="12.75">
      <c r="A2347" s="12">
        <v>132</v>
      </c>
      <c r="B2347" s="230" t="s">
        <v>1594</v>
      </c>
      <c r="C2347" s="188">
        <v>42002</v>
      </c>
      <c r="D2347" s="159">
        <v>1558</v>
      </c>
    </row>
    <row r="2348" spans="1:4" ht="12.75">
      <c r="A2348" s="12">
        <v>133</v>
      </c>
      <c r="B2348" s="230" t="s">
        <v>1594</v>
      </c>
      <c r="C2348" s="188">
        <v>42002</v>
      </c>
      <c r="D2348" s="159">
        <v>1558</v>
      </c>
    </row>
    <row r="2349" spans="1:4" ht="12.75">
      <c r="A2349" s="244">
        <v>134</v>
      </c>
      <c r="B2349" s="230" t="s">
        <v>1595</v>
      </c>
      <c r="C2349" s="189">
        <v>41997</v>
      </c>
      <c r="D2349" s="159">
        <v>3048.2</v>
      </c>
    </row>
    <row r="2350" spans="1:4" ht="12.75">
      <c r="A2350" s="244">
        <v>135</v>
      </c>
      <c r="B2350" s="230" t="s">
        <v>1595</v>
      </c>
      <c r="C2350" s="189">
        <v>41997</v>
      </c>
      <c r="D2350" s="159">
        <v>3048.2</v>
      </c>
    </row>
    <row r="2351" spans="1:4" ht="12.75">
      <c r="A2351" s="244">
        <v>136</v>
      </c>
      <c r="B2351" s="230" t="s">
        <v>1596</v>
      </c>
      <c r="C2351" s="189">
        <v>41997</v>
      </c>
      <c r="D2351" s="159">
        <v>3048.2</v>
      </c>
    </row>
    <row r="2352" spans="1:4" ht="12.75">
      <c r="A2352" s="244">
        <v>137</v>
      </c>
      <c r="B2352" s="230" t="s">
        <v>1597</v>
      </c>
      <c r="C2352" s="189">
        <v>41997</v>
      </c>
      <c r="D2352" s="159">
        <v>3428.18</v>
      </c>
    </row>
    <row r="2353" spans="1:4" ht="12.75">
      <c r="A2353" s="244">
        <v>138</v>
      </c>
      <c r="B2353" s="230" t="s">
        <v>1598</v>
      </c>
      <c r="C2353" s="189">
        <v>41997</v>
      </c>
      <c r="D2353" s="159">
        <v>3496.89</v>
      </c>
    </row>
    <row r="2354" spans="1:4" ht="12.75">
      <c r="A2354" s="244">
        <v>139</v>
      </c>
      <c r="B2354" s="230" t="s">
        <v>1599</v>
      </c>
      <c r="C2354" s="189">
        <v>41997</v>
      </c>
      <c r="D2354" s="179">
        <v>17300</v>
      </c>
    </row>
    <row r="2355" spans="1:4" ht="22.5">
      <c r="A2355" s="244">
        <v>149</v>
      </c>
      <c r="B2355" s="230" t="s">
        <v>1600</v>
      </c>
      <c r="C2355" s="189">
        <v>41990</v>
      </c>
      <c r="D2355" s="179">
        <v>10822.77</v>
      </c>
    </row>
    <row r="2356" spans="1:4" ht="12.75">
      <c r="A2356" s="244">
        <v>141</v>
      </c>
      <c r="B2356" s="230" t="s">
        <v>1601</v>
      </c>
      <c r="C2356" s="189">
        <v>41988</v>
      </c>
      <c r="D2356" s="179">
        <v>32472</v>
      </c>
    </row>
    <row r="2357" spans="1:4" ht="12.75">
      <c r="A2357" s="244">
        <v>142</v>
      </c>
      <c r="B2357" s="230" t="s">
        <v>1601</v>
      </c>
      <c r="C2357" s="189">
        <v>41988</v>
      </c>
      <c r="D2357" s="179">
        <v>32472</v>
      </c>
    </row>
    <row r="2358" spans="1:4" ht="12.75">
      <c r="A2358" s="244">
        <v>143</v>
      </c>
      <c r="B2358" s="230" t="s">
        <v>1602</v>
      </c>
      <c r="C2358" s="188">
        <v>41949</v>
      </c>
      <c r="D2358" s="159">
        <v>3052.9</v>
      </c>
    </row>
    <row r="2359" spans="1:4" ht="12.75">
      <c r="A2359" s="244">
        <v>144</v>
      </c>
      <c r="B2359" s="230" t="s">
        <v>1317</v>
      </c>
      <c r="C2359" s="189">
        <v>41943</v>
      </c>
      <c r="D2359" s="179">
        <v>12045.39</v>
      </c>
    </row>
    <row r="2360" spans="1:4" ht="12.75">
      <c r="A2360" s="244">
        <v>145</v>
      </c>
      <c r="B2360" s="230" t="s">
        <v>1603</v>
      </c>
      <c r="C2360" s="188">
        <v>41932</v>
      </c>
      <c r="D2360" s="159">
        <v>3400.4</v>
      </c>
    </row>
    <row r="2361" spans="1:4" ht="12.75">
      <c r="A2361" s="244">
        <v>146</v>
      </c>
      <c r="B2361" s="230" t="s">
        <v>1604</v>
      </c>
      <c r="C2361" s="188">
        <v>41932</v>
      </c>
      <c r="D2361" s="159">
        <v>2592.23</v>
      </c>
    </row>
    <row r="2362" spans="1:4" ht="12.75">
      <c r="A2362" s="244">
        <v>147</v>
      </c>
      <c r="B2362" s="230" t="s">
        <v>1604</v>
      </c>
      <c r="C2362" s="188">
        <v>41932</v>
      </c>
      <c r="D2362" s="159">
        <v>2592.23</v>
      </c>
    </row>
    <row r="2363" spans="1:4" ht="12.75">
      <c r="A2363" s="244">
        <v>148</v>
      </c>
      <c r="B2363" s="230" t="s">
        <v>1605</v>
      </c>
      <c r="C2363" s="189">
        <v>41912</v>
      </c>
      <c r="D2363" s="179">
        <v>4402</v>
      </c>
    </row>
    <row r="2364" spans="1:4" ht="12.75">
      <c r="A2364" s="244">
        <v>149</v>
      </c>
      <c r="B2364" s="230" t="s">
        <v>1606</v>
      </c>
      <c r="C2364" s="189">
        <v>41900</v>
      </c>
      <c r="D2364" s="179">
        <v>10944.27</v>
      </c>
    </row>
    <row r="2365" spans="1:4" ht="12.75">
      <c r="A2365" s="244">
        <v>150</v>
      </c>
      <c r="B2365" s="230" t="s">
        <v>1607</v>
      </c>
      <c r="C2365" s="189">
        <v>41857</v>
      </c>
      <c r="D2365" s="179">
        <v>16269.01</v>
      </c>
    </row>
    <row r="2366" spans="1:4" ht="12.75">
      <c r="A2366" s="244">
        <v>151</v>
      </c>
      <c r="B2366" s="230" t="s">
        <v>1608</v>
      </c>
      <c r="C2366" s="188">
        <v>41851</v>
      </c>
      <c r="D2366" s="159">
        <v>2106.14</v>
      </c>
    </row>
    <row r="2367" spans="1:4" ht="12.75">
      <c r="A2367" s="244">
        <v>152</v>
      </c>
      <c r="B2367" s="230" t="s">
        <v>1608</v>
      </c>
      <c r="C2367" s="188">
        <v>41851</v>
      </c>
      <c r="D2367" s="159">
        <v>2106.14</v>
      </c>
    </row>
    <row r="2368" spans="1:4" ht="12.75">
      <c r="A2368" s="244">
        <v>153</v>
      </c>
      <c r="B2368" s="230" t="s">
        <v>1608</v>
      </c>
      <c r="C2368" s="188">
        <v>41851</v>
      </c>
      <c r="D2368" s="159">
        <v>2106.14</v>
      </c>
    </row>
    <row r="2369" spans="1:4" ht="12.75">
      <c r="A2369" s="244">
        <v>154</v>
      </c>
      <c r="B2369" s="230" t="s">
        <v>1608</v>
      </c>
      <c r="C2369" s="188">
        <v>41851</v>
      </c>
      <c r="D2369" s="159">
        <v>2106.14</v>
      </c>
    </row>
    <row r="2370" spans="1:4" ht="12.75">
      <c r="A2370" s="244">
        <v>155</v>
      </c>
      <c r="B2370" s="230" t="s">
        <v>1608</v>
      </c>
      <c r="C2370" s="188">
        <v>41851</v>
      </c>
      <c r="D2370" s="159">
        <v>2106.14</v>
      </c>
    </row>
    <row r="2371" spans="1:4" ht="12.75">
      <c r="A2371" s="244">
        <v>156</v>
      </c>
      <c r="B2371" s="230" t="s">
        <v>1608</v>
      </c>
      <c r="C2371" s="188">
        <v>41851</v>
      </c>
      <c r="D2371" s="159">
        <v>2106.14</v>
      </c>
    </row>
    <row r="2372" spans="1:4" ht="12.75">
      <c r="A2372" s="244">
        <v>157</v>
      </c>
      <c r="B2372" s="230" t="s">
        <v>1608</v>
      </c>
      <c r="C2372" s="188">
        <v>41851</v>
      </c>
      <c r="D2372" s="159">
        <v>2106.14</v>
      </c>
    </row>
    <row r="2373" spans="1:4" ht="12.75">
      <c r="A2373" s="244">
        <v>158</v>
      </c>
      <c r="B2373" s="230" t="s">
        <v>1608</v>
      </c>
      <c r="C2373" s="188">
        <v>41851</v>
      </c>
      <c r="D2373" s="159">
        <v>2106.14</v>
      </c>
    </row>
    <row r="2374" spans="1:4" ht="12.75">
      <c r="A2374" s="244">
        <v>159</v>
      </c>
      <c r="B2374" s="230" t="s">
        <v>1608</v>
      </c>
      <c r="C2374" s="188">
        <v>41851</v>
      </c>
      <c r="D2374" s="159">
        <v>2106.14</v>
      </c>
    </row>
    <row r="2375" spans="1:4" ht="12.75">
      <c r="A2375" s="244">
        <v>160</v>
      </c>
      <c r="B2375" s="230" t="s">
        <v>1608</v>
      </c>
      <c r="C2375" s="188">
        <v>41851</v>
      </c>
      <c r="D2375" s="159">
        <v>2106.14</v>
      </c>
    </row>
    <row r="2376" spans="1:4" ht="12.75">
      <c r="A2376" s="244">
        <v>161</v>
      </c>
      <c r="B2376" s="230" t="s">
        <v>1608</v>
      </c>
      <c r="C2376" s="188">
        <v>41851</v>
      </c>
      <c r="D2376" s="159">
        <v>2106.14</v>
      </c>
    </row>
    <row r="2377" spans="1:4" ht="12.75">
      <c r="A2377" s="244">
        <v>162</v>
      </c>
      <c r="B2377" s="230" t="s">
        <v>1608</v>
      </c>
      <c r="C2377" s="188">
        <v>41851</v>
      </c>
      <c r="D2377" s="159">
        <v>2106.14</v>
      </c>
    </row>
    <row r="2378" spans="1:4" ht="12.75">
      <c r="A2378" s="244">
        <v>163</v>
      </c>
      <c r="B2378" s="230" t="s">
        <v>1608</v>
      </c>
      <c r="C2378" s="188">
        <v>41851</v>
      </c>
      <c r="D2378" s="159">
        <v>2106.14</v>
      </c>
    </row>
    <row r="2379" spans="1:4" ht="12.75">
      <c r="A2379" s="244">
        <v>164</v>
      </c>
      <c r="B2379" s="230" t="s">
        <v>1608</v>
      </c>
      <c r="C2379" s="188">
        <v>41851</v>
      </c>
      <c r="D2379" s="159">
        <v>2106.14</v>
      </c>
    </row>
    <row r="2380" spans="1:4" ht="12.75">
      <c r="A2380" s="244">
        <v>165</v>
      </c>
      <c r="B2380" s="230" t="s">
        <v>1608</v>
      </c>
      <c r="C2380" s="188">
        <v>41851</v>
      </c>
      <c r="D2380" s="159">
        <v>2106.14</v>
      </c>
    </row>
    <row r="2381" spans="1:4" ht="12.75">
      <c r="A2381" s="244">
        <v>166</v>
      </c>
      <c r="B2381" s="230" t="s">
        <v>1608</v>
      </c>
      <c r="C2381" s="188">
        <v>41851</v>
      </c>
      <c r="D2381" s="159">
        <v>2106.14</v>
      </c>
    </row>
    <row r="2382" spans="1:4" ht="12.75">
      <c r="A2382" s="244">
        <v>167</v>
      </c>
      <c r="B2382" s="230" t="s">
        <v>1608</v>
      </c>
      <c r="C2382" s="188">
        <v>41851</v>
      </c>
      <c r="D2382" s="159">
        <v>2106.14</v>
      </c>
    </row>
    <row r="2383" spans="1:4" ht="12.75">
      <c r="A2383" s="244">
        <v>168</v>
      </c>
      <c r="B2383" s="230" t="s">
        <v>1608</v>
      </c>
      <c r="C2383" s="188">
        <v>41851</v>
      </c>
      <c r="D2383" s="159">
        <v>2106.14</v>
      </c>
    </row>
    <row r="2384" spans="1:4" ht="12.75">
      <c r="A2384" s="244">
        <v>169</v>
      </c>
      <c r="B2384" s="230" t="s">
        <v>1608</v>
      </c>
      <c r="C2384" s="188">
        <v>41851</v>
      </c>
      <c r="D2384" s="159">
        <v>2106.14</v>
      </c>
    </row>
    <row r="2385" spans="1:4" ht="12.75">
      <c r="A2385" s="244">
        <v>170</v>
      </c>
      <c r="B2385" s="230" t="s">
        <v>1608</v>
      </c>
      <c r="C2385" s="188">
        <v>41851</v>
      </c>
      <c r="D2385" s="159">
        <v>2106.14</v>
      </c>
    </row>
    <row r="2386" spans="1:4" ht="12.75">
      <c r="A2386" s="244">
        <v>171</v>
      </c>
      <c r="B2386" s="230" t="s">
        <v>1608</v>
      </c>
      <c r="C2386" s="188">
        <v>41851</v>
      </c>
      <c r="D2386" s="159">
        <v>2106.14</v>
      </c>
    </row>
    <row r="2387" spans="1:4" ht="12.75">
      <c r="A2387" s="244">
        <v>172</v>
      </c>
      <c r="B2387" s="230" t="s">
        <v>1608</v>
      </c>
      <c r="C2387" s="188">
        <v>41851</v>
      </c>
      <c r="D2387" s="159">
        <v>2106.14</v>
      </c>
    </row>
    <row r="2388" spans="1:4" ht="12.75">
      <c r="A2388" s="244">
        <v>173</v>
      </c>
      <c r="B2388" s="230" t="s">
        <v>1608</v>
      </c>
      <c r="C2388" s="188">
        <v>41851</v>
      </c>
      <c r="D2388" s="159">
        <v>2106.14</v>
      </c>
    </row>
    <row r="2389" spans="1:4" ht="12.75">
      <c r="A2389" s="244">
        <v>174</v>
      </c>
      <c r="B2389" s="230" t="s">
        <v>1609</v>
      </c>
      <c r="C2389" s="189">
        <v>41743</v>
      </c>
      <c r="D2389" s="179">
        <v>11193</v>
      </c>
    </row>
    <row r="2390" spans="1:4" ht="18.75" customHeight="1">
      <c r="A2390" s="244">
        <v>175</v>
      </c>
      <c r="B2390" s="230" t="s">
        <v>1610</v>
      </c>
      <c r="C2390" s="188">
        <v>41683</v>
      </c>
      <c r="D2390" s="159">
        <v>31340.4</v>
      </c>
    </row>
    <row r="2391" spans="1:4" ht="12.75">
      <c r="A2391" s="244">
        <v>176</v>
      </c>
      <c r="B2391" s="230" t="s">
        <v>1611</v>
      </c>
      <c r="C2391" s="188">
        <v>41260</v>
      </c>
      <c r="D2391" s="159">
        <v>56627.34</v>
      </c>
    </row>
    <row r="2392" spans="2:4" ht="12.75">
      <c r="B2392" s="221" t="s">
        <v>77</v>
      </c>
      <c r="C2392" s="156"/>
      <c r="D2392" s="143">
        <f>SUM(D2216:D2391)</f>
        <v>949907.3400000002</v>
      </c>
    </row>
    <row r="2393" spans="1:4" ht="12.75">
      <c r="A2393" s="383" t="s">
        <v>662</v>
      </c>
      <c r="B2393" s="383"/>
      <c r="C2393" s="383"/>
      <c r="D2393" s="383"/>
    </row>
    <row r="2394" spans="1:4" ht="12.75">
      <c r="A2394" s="12">
        <v>1</v>
      </c>
      <c r="B2394" s="230" t="s">
        <v>1614</v>
      </c>
      <c r="C2394" s="189">
        <v>43256</v>
      </c>
      <c r="D2394" s="179">
        <v>4538.7</v>
      </c>
    </row>
    <row r="2395" spans="1:4" ht="12.75">
      <c r="A2395" s="12">
        <v>2</v>
      </c>
      <c r="B2395" s="230" t="s">
        <v>1614</v>
      </c>
      <c r="C2395" s="189">
        <v>43256</v>
      </c>
      <c r="D2395" s="179">
        <v>4538.7</v>
      </c>
    </row>
    <row r="2396" spans="1:4" ht="12.75">
      <c r="A2396" s="12">
        <v>3</v>
      </c>
      <c r="B2396" s="230" t="s">
        <v>1615</v>
      </c>
      <c r="C2396" s="189">
        <v>42986</v>
      </c>
      <c r="D2396" s="179">
        <v>3498.12</v>
      </c>
    </row>
    <row r="2397" spans="1:4" ht="12.75">
      <c r="A2397" s="12">
        <v>4</v>
      </c>
      <c r="B2397" s="230" t="s">
        <v>1615</v>
      </c>
      <c r="C2397" s="189">
        <v>42986</v>
      </c>
      <c r="D2397" s="179">
        <v>3498.12</v>
      </c>
    </row>
    <row r="2398" spans="1:4" ht="12.75">
      <c r="A2398" s="12">
        <v>5</v>
      </c>
      <c r="B2398" s="230" t="s">
        <v>1615</v>
      </c>
      <c r="C2398" s="189">
        <v>42986</v>
      </c>
      <c r="D2398" s="179">
        <v>3498.12</v>
      </c>
    </row>
    <row r="2399" spans="1:4" ht="12.75">
      <c r="A2399" s="12">
        <v>6</v>
      </c>
      <c r="B2399" s="230" t="s">
        <v>1615</v>
      </c>
      <c r="C2399" s="189">
        <v>42986</v>
      </c>
      <c r="D2399" s="179">
        <v>3498.12</v>
      </c>
    </row>
    <row r="2400" spans="1:4" ht="12.75">
      <c r="A2400" s="12">
        <v>7</v>
      </c>
      <c r="B2400" s="230" t="s">
        <v>1616</v>
      </c>
      <c r="C2400" s="189">
        <v>42998</v>
      </c>
      <c r="D2400" s="179">
        <v>4089.75</v>
      </c>
    </row>
    <row r="2401" spans="1:4" ht="12.75">
      <c r="A2401" s="12">
        <v>8</v>
      </c>
      <c r="B2401" s="230" t="s">
        <v>1616</v>
      </c>
      <c r="C2401" s="189">
        <v>42998</v>
      </c>
      <c r="D2401" s="179">
        <v>4089.75</v>
      </c>
    </row>
    <row r="2402" spans="1:4" ht="12.75">
      <c r="A2402" s="12">
        <v>9</v>
      </c>
      <c r="B2402" s="230" t="s">
        <v>1616</v>
      </c>
      <c r="C2402" s="189">
        <v>42998</v>
      </c>
      <c r="D2402" s="179">
        <v>4089.75</v>
      </c>
    </row>
    <row r="2403" spans="1:4" ht="12.75">
      <c r="A2403" s="12"/>
      <c r="B2403" s="231" t="s">
        <v>1617</v>
      </c>
      <c r="C2403" s="192">
        <v>42782</v>
      </c>
      <c r="D2403" s="178">
        <v>1432.2</v>
      </c>
    </row>
    <row r="2404" spans="1:4" ht="12.75">
      <c r="A2404" s="12">
        <v>10</v>
      </c>
      <c r="B2404" s="230" t="s">
        <v>1618</v>
      </c>
      <c r="C2404" s="189">
        <v>42734</v>
      </c>
      <c r="D2404" s="179">
        <v>3499.35</v>
      </c>
    </row>
    <row r="2405" spans="1:4" ht="12.75">
      <c r="A2405" s="12">
        <v>11</v>
      </c>
      <c r="B2405" s="230" t="s">
        <v>1619</v>
      </c>
      <c r="C2405" s="189">
        <v>42720</v>
      </c>
      <c r="D2405" s="179">
        <v>2748</v>
      </c>
    </row>
    <row r="2406" spans="1:4" ht="12.75">
      <c r="A2406" s="12">
        <v>12</v>
      </c>
      <c r="B2406" s="230" t="s">
        <v>911</v>
      </c>
      <c r="C2406" s="189">
        <v>42354</v>
      </c>
      <c r="D2406" s="179">
        <v>1070.1</v>
      </c>
    </row>
    <row r="2407" spans="1:4" ht="12.75">
      <c r="A2407" s="12">
        <v>13</v>
      </c>
      <c r="B2407" s="230" t="s">
        <v>1620</v>
      </c>
      <c r="C2407" s="188">
        <v>41941</v>
      </c>
      <c r="D2407" s="159">
        <v>3442.77</v>
      </c>
    </row>
    <row r="2408" spans="1:4" ht="12.75">
      <c r="A2408" s="12">
        <v>14</v>
      </c>
      <c r="B2408" s="230" t="s">
        <v>1620</v>
      </c>
      <c r="C2408" s="188">
        <v>41941</v>
      </c>
      <c r="D2408" s="159">
        <v>3442.77</v>
      </c>
    </row>
    <row r="2409" spans="1:4" ht="12.75">
      <c r="A2409" s="12">
        <v>15</v>
      </c>
      <c r="B2409" s="230" t="s">
        <v>1620</v>
      </c>
      <c r="C2409" s="188">
        <v>41941</v>
      </c>
      <c r="D2409" s="159">
        <v>3442.77</v>
      </c>
    </row>
    <row r="2410" spans="1:4" ht="12.75">
      <c r="A2410" s="12">
        <v>16</v>
      </c>
      <c r="B2410" s="230" t="s">
        <v>1620</v>
      </c>
      <c r="C2410" s="188">
        <v>41941</v>
      </c>
      <c r="D2410" s="159">
        <v>3442.77</v>
      </c>
    </row>
    <row r="2411" spans="1:4" ht="12.75">
      <c r="A2411" s="12">
        <v>17</v>
      </c>
      <c r="B2411" s="230" t="s">
        <v>1620</v>
      </c>
      <c r="C2411" s="188">
        <v>41941</v>
      </c>
      <c r="D2411" s="159">
        <v>3442.77</v>
      </c>
    </row>
    <row r="2412" spans="1:4" ht="12.75">
      <c r="A2412" s="12">
        <v>18</v>
      </c>
      <c r="B2412" s="230" t="s">
        <v>1620</v>
      </c>
      <c r="C2412" s="188">
        <v>41941</v>
      </c>
      <c r="D2412" s="159">
        <v>3442.77</v>
      </c>
    </row>
    <row r="2413" spans="1:4" ht="12.75">
      <c r="A2413" s="12">
        <v>19</v>
      </c>
      <c r="B2413" s="230" t="s">
        <v>1620</v>
      </c>
      <c r="C2413" s="188">
        <v>41941</v>
      </c>
      <c r="D2413" s="159">
        <v>3442.77</v>
      </c>
    </row>
    <row r="2414" spans="1:4" ht="21" customHeight="1">
      <c r="A2414" s="12">
        <v>20</v>
      </c>
      <c r="B2414" s="230" t="s">
        <v>1620</v>
      </c>
      <c r="C2414" s="188">
        <v>41941</v>
      </c>
      <c r="D2414" s="159">
        <v>3442.77</v>
      </c>
    </row>
    <row r="2415" spans="1:4" ht="12.75">
      <c r="A2415" s="12">
        <v>21</v>
      </c>
      <c r="B2415" s="230" t="s">
        <v>1621</v>
      </c>
      <c r="C2415" s="189">
        <v>42359</v>
      </c>
      <c r="D2415" s="179">
        <v>3073.96</v>
      </c>
    </row>
    <row r="2416" spans="2:4" ht="12.75">
      <c r="B2416" s="221" t="s">
        <v>77</v>
      </c>
      <c r="C2416" s="156"/>
      <c r="D2416" s="143">
        <f>SUM(D2394:D2415)</f>
        <v>74704.89999999998</v>
      </c>
    </row>
    <row r="2417" spans="1:4" ht="12.75">
      <c r="A2417" s="383" t="s">
        <v>1630</v>
      </c>
      <c r="B2417" s="383"/>
      <c r="C2417" s="383"/>
      <c r="D2417" s="383"/>
    </row>
    <row r="2418" spans="1:4" ht="12.75">
      <c r="A2418" s="12">
        <v>1</v>
      </c>
      <c r="B2418" s="231" t="s">
        <v>1622</v>
      </c>
      <c r="C2418" s="192">
        <v>43053</v>
      </c>
      <c r="D2418" s="178">
        <v>1099</v>
      </c>
    </row>
    <row r="2419" spans="1:4" ht="12.75">
      <c r="A2419" s="12">
        <v>2</v>
      </c>
      <c r="B2419" s="231" t="s">
        <v>1622</v>
      </c>
      <c r="C2419" s="192">
        <v>43053</v>
      </c>
      <c r="D2419" s="178">
        <v>1099</v>
      </c>
    </row>
    <row r="2420" spans="1:4" ht="12.75">
      <c r="A2420" s="12">
        <v>3</v>
      </c>
      <c r="B2420" s="230" t="s">
        <v>1623</v>
      </c>
      <c r="C2420" s="189">
        <v>42334</v>
      </c>
      <c r="D2420" s="179">
        <v>1186.95</v>
      </c>
    </row>
    <row r="2421" spans="1:4" ht="12.75">
      <c r="A2421" s="12">
        <v>4</v>
      </c>
      <c r="B2421" s="230" t="s">
        <v>1623</v>
      </c>
      <c r="C2421" s="189">
        <v>42334</v>
      </c>
      <c r="D2421" s="179">
        <v>1186.95</v>
      </c>
    </row>
    <row r="2422" spans="1:4" ht="12.75">
      <c r="A2422" s="12">
        <v>5</v>
      </c>
      <c r="B2422" s="230" t="s">
        <v>1623</v>
      </c>
      <c r="C2422" s="189">
        <v>42334</v>
      </c>
      <c r="D2422" s="179">
        <v>1186.95</v>
      </c>
    </row>
    <row r="2423" spans="1:4" ht="12.75">
      <c r="A2423" s="12">
        <v>6</v>
      </c>
      <c r="B2423" s="230" t="s">
        <v>1623</v>
      </c>
      <c r="C2423" s="189">
        <v>42334</v>
      </c>
      <c r="D2423" s="179">
        <v>1186.95</v>
      </c>
    </row>
    <row r="2424" spans="1:4" ht="12.75">
      <c r="A2424" s="12">
        <v>7</v>
      </c>
      <c r="B2424" s="230" t="s">
        <v>1623</v>
      </c>
      <c r="C2424" s="189">
        <v>42334</v>
      </c>
      <c r="D2424" s="179">
        <v>1186.95</v>
      </c>
    </row>
    <row r="2425" spans="1:4" ht="12.75">
      <c r="A2425" s="12">
        <v>8</v>
      </c>
      <c r="B2425" s="230" t="s">
        <v>1623</v>
      </c>
      <c r="C2425" s="189">
        <v>42334</v>
      </c>
      <c r="D2425" s="179">
        <v>1186.95</v>
      </c>
    </row>
    <row r="2426" spans="1:4" ht="12.75">
      <c r="A2426" s="12">
        <v>9</v>
      </c>
      <c r="B2426" s="230" t="s">
        <v>1624</v>
      </c>
      <c r="C2426" s="189">
        <v>41969</v>
      </c>
      <c r="D2426" s="179">
        <v>1371.45</v>
      </c>
    </row>
    <row r="2427" spans="1:4" ht="12.75">
      <c r="A2427" s="12">
        <v>10</v>
      </c>
      <c r="B2427" s="230" t="s">
        <v>1624</v>
      </c>
      <c r="C2427" s="189">
        <v>41969</v>
      </c>
      <c r="D2427" s="179">
        <v>1371.45</v>
      </c>
    </row>
    <row r="2428" spans="1:4" ht="12.75">
      <c r="A2428" s="12">
        <v>11</v>
      </c>
      <c r="B2428" s="230" t="s">
        <v>1624</v>
      </c>
      <c r="C2428" s="189">
        <v>41969</v>
      </c>
      <c r="D2428" s="179">
        <v>1371.45</v>
      </c>
    </row>
    <row r="2429" spans="1:4" ht="12.75">
      <c r="A2429" s="12">
        <v>12</v>
      </c>
      <c r="B2429" s="230" t="s">
        <v>1624</v>
      </c>
      <c r="C2429" s="189">
        <v>41969</v>
      </c>
      <c r="D2429" s="179">
        <v>1371.45</v>
      </c>
    </row>
    <row r="2430" spans="1:4" ht="12.75">
      <c r="A2430" s="12">
        <v>13</v>
      </c>
      <c r="B2430" s="230" t="s">
        <v>1625</v>
      </c>
      <c r="C2430" s="189">
        <v>41932</v>
      </c>
      <c r="D2430" s="179">
        <v>1162.35</v>
      </c>
    </row>
    <row r="2431" spans="1:4" ht="12.75">
      <c r="A2431" s="12">
        <v>14</v>
      </c>
      <c r="B2431" s="230" t="s">
        <v>1625</v>
      </c>
      <c r="C2431" s="189">
        <v>41932</v>
      </c>
      <c r="D2431" s="179">
        <v>1162.35</v>
      </c>
    </row>
    <row r="2432" spans="1:4" ht="12.75">
      <c r="A2432" s="12">
        <v>15</v>
      </c>
      <c r="B2432" s="231" t="s">
        <v>1531</v>
      </c>
      <c r="C2432" s="192">
        <v>41639</v>
      </c>
      <c r="D2432" s="178">
        <v>10525.11</v>
      </c>
    </row>
    <row r="2433" spans="1:4" ht="12.75">
      <c r="A2433" s="12">
        <v>16</v>
      </c>
      <c r="B2433" s="230" t="s">
        <v>1626</v>
      </c>
      <c r="C2433" s="189">
        <v>40900</v>
      </c>
      <c r="D2433" s="179">
        <v>1153.74</v>
      </c>
    </row>
    <row r="2434" spans="1:4" ht="12.75">
      <c r="A2434" s="12">
        <v>17</v>
      </c>
      <c r="B2434" s="230" t="s">
        <v>1626</v>
      </c>
      <c r="C2434" s="189">
        <v>40900</v>
      </c>
      <c r="D2434" s="179">
        <v>1153.74</v>
      </c>
    </row>
    <row r="2435" spans="1:4" ht="12.75">
      <c r="A2435" s="12">
        <v>18</v>
      </c>
      <c r="B2435" s="230" t="s">
        <v>1627</v>
      </c>
      <c r="C2435" s="189">
        <v>40893</v>
      </c>
      <c r="D2435" s="179">
        <v>2474.19</v>
      </c>
    </row>
    <row r="2436" spans="1:4" ht="22.5">
      <c r="A2436" s="12">
        <v>19</v>
      </c>
      <c r="B2436" s="230" t="s">
        <v>1628</v>
      </c>
      <c r="C2436" s="189">
        <v>40816</v>
      </c>
      <c r="D2436" s="179">
        <v>1303.8</v>
      </c>
    </row>
    <row r="2437" spans="1:4" ht="22.5">
      <c r="A2437" s="12">
        <v>20</v>
      </c>
      <c r="B2437" s="230" t="s">
        <v>1629</v>
      </c>
      <c r="C2437" s="189">
        <v>40897</v>
      </c>
      <c r="D2437" s="179">
        <v>1520.28</v>
      </c>
    </row>
    <row r="2438" spans="1:4" ht="22.5">
      <c r="A2438" s="12">
        <v>21</v>
      </c>
      <c r="B2438" s="230" t="s">
        <v>1629</v>
      </c>
      <c r="C2438" s="189">
        <v>40900</v>
      </c>
      <c r="D2438" s="179">
        <v>1520.28</v>
      </c>
    </row>
    <row r="2439" spans="2:4" ht="12.75">
      <c r="B2439" s="221" t="s">
        <v>77</v>
      </c>
      <c r="C2439" s="156"/>
      <c r="D2439" s="143">
        <f>SUM(D2418:D2438)</f>
        <v>36781.340000000004</v>
      </c>
    </row>
    <row r="2440" ht="12.75">
      <c r="D2440" s="103"/>
    </row>
    <row r="2441" ht="12.75">
      <c r="D2441" s="103"/>
    </row>
    <row r="2442" ht="12.75">
      <c r="D2442" s="103"/>
    </row>
    <row r="2443" spans="2:4" ht="12.75">
      <c r="B2443" s="379" t="s">
        <v>432</v>
      </c>
      <c r="C2443" s="380"/>
      <c r="D2443" s="379"/>
    </row>
    <row r="2444" spans="2:4" ht="12.75">
      <c r="B2444" s="232" t="s">
        <v>433</v>
      </c>
      <c r="C2444" s="381">
        <v>12176057.52000001</v>
      </c>
      <c r="D2444" s="382"/>
    </row>
    <row r="2445" spans="2:4" ht="12.75">
      <c r="B2445" s="232" t="s">
        <v>434</v>
      </c>
      <c r="C2445" s="381">
        <v>2559376.579999998</v>
      </c>
      <c r="D2445" s="382"/>
    </row>
    <row r="2446" spans="2:4" ht="12.75">
      <c r="B2446" s="232" t="s">
        <v>435</v>
      </c>
      <c r="C2446" s="381">
        <v>607133.4699999999</v>
      </c>
      <c r="D2446" s="382"/>
    </row>
  </sheetData>
  <sheetProtection/>
  <mergeCells count="10">
    <mergeCell ref="A1549:D1549"/>
    <mergeCell ref="A1576:D1576"/>
    <mergeCell ref="B2443:D2443"/>
    <mergeCell ref="C2446:D2446"/>
    <mergeCell ref="C2445:D2445"/>
    <mergeCell ref="C2444:D2444"/>
    <mergeCell ref="A1900:D1900"/>
    <mergeCell ref="A2215:D2215"/>
    <mergeCell ref="A2393:D2393"/>
    <mergeCell ref="A2417:D241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2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4.00390625" style="55" customWidth="1"/>
    <col min="2" max="2" width="67.421875" style="216" bestFit="1" customWidth="1"/>
    <col min="3" max="3" width="15.140625" style="51" customWidth="1"/>
    <col min="4" max="4" width="20.8515625" style="103" customWidth="1"/>
    <col min="5" max="5" width="10.421875" style="55" bestFit="1" customWidth="1"/>
    <col min="6" max="16384" width="9.140625" style="55" customWidth="1"/>
  </cols>
  <sheetData>
    <row r="1" spans="1:3" ht="12.75">
      <c r="A1" s="54" t="s">
        <v>1541</v>
      </c>
      <c r="C1" s="51" t="s">
        <v>665</v>
      </c>
    </row>
    <row r="3" spans="1:4" ht="30.75" customHeight="1">
      <c r="A3" s="3" t="s">
        <v>1540</v>
      </c>
      <c r="B3" s="222"/>
      <c r="C3" s="91"/>
      <c r="D3" s="139"/>
    </row>
    <row r="4" spans="1:4" ht="12.75">
      <c r="A4" s="83" t="s">
        <v>653</v>
      </c>
      <c r="B4" s="219"/>
      <c r="C4" s="132"/>
      <c r="D4" s="148"/>
    </row>
    <row r="5" spans="1:4" ht="12.75">
      <c r="A5" s="25">
        <v>1</v>
      </c>
      <c r="B5" s="223" t="s">
        <v>1380</v>
      </c>
      <c r="C5" s="188">
        <v>42325</v>
      </c>
      <c r="D5" s="159">
        <v>2952</v>
      </c>
    </row>
    <row r="6" spans="2:4" ht="12.75">
      <c r="B6" s="221" t="s">
        <v>224</v>
      </c>
      <c r="C6" s="122"/>
      <c r="D6" s="160">
        <f>SUM(D5)</f>
        <v>2952</v>
      </c>
    </row>
    <row r="8" spans="1:4" ht="35.25" customHeight="1">
      <c r="A8" s="3" t="s">
        <v>1539</v>
      </c>
      <c r="B8" s="222"/>
      <c r="C8" s="91" t="s">
        <v>665</v>
      </c>
      <c r="D8" s="139"/>
    </row>
    <row r="9" spans="1:4" ht="12.75">
      <c r="A9" s="83" t="s">
        <v>663</v>
      </c>
      <c r="B9" s="219"/>
      <c r="C9" s="132"/>
      <c r="D9" s="146"/>
    </row>
    <row r="10" spans="1:4" ht="12.75">
      <c r="A10" s="13">
        <v>1</v>
      </c>
      <c r="B10" s="223" t="s">
        <v>413</v>
      </c>
      <c r="C10" s="188">
        <v>40980</v>
      </c>
      <c r="D10" s="159">
        <v>855.75</v>
      </c>
    </row>
    <row r="11" spans="1:4" ht="12.75">
      <c r="A11" s="13">
        <v>2</v>
      </c>
      <c r="B11" s="223" t="s">
        <v>414</v>
      </c>
      <c r="C11" s="188">
        <v>41402</v>
      </c>
      <c r="D11" s="159">
        <v>979</v>
      </c>
    </row>
    <row r="12" spans="1:4" ht="12.75">
      <c r="A12" s="13">
        <v>3</v>
      </c>
      <c r="B12" s="223" t="s">
        <v>415</v>
      </c>
      <c r="C12" s="188">
        <v>41451</v>
      </c>
      <c r="D12" s="159">
        <v>1646</v>
      </c>
    </row>
    <row r="13" spans="1:4" ht="12.75">
      <c r="A13" s="13">
        <v>4</v>
      </c>
      <c r="B13" s="223" t="s">
        <v>416</v>
      </c>
      <c r="C13" s="188">
        <v>41593</v>
      </c>
      <c r="D13" s="159">
        <v>821</v>
      </c>
    </row>
    <row r="14" spans="1:4" ht="12.75">
      <c r="A14" s="13">
        <v>5</v>
      </c>
      <c r="B14" s="223" t="s">
        <v>417</v>
      </c>
      <c r="C14" s="188">
        <v>41849</v>
      </c>
      <c r="D14" s="159">
        <v>2000</v>
      </c>
    </row>
    <row r="15" spans="1:4" ht="12.75">
      <c r="A15" s="13">
        <v>6</v>
      </c>
      <c r="B15" s="223" t="s">
        <v>418</v>
      </c>
      <c r="C15" s="188">
        <v>41893</v>
      </c>
      <c r="D15" s="159">
        <v>533.53</v>
      </c>
    </row>
    <row r="16" spans="1:4" ht="12.75">
      <c r="A16" s="13">
        <v>7</v>
      </c>
      <c r="B16" s="223" t="s">
        <v>419</v>
      </c>
      <c r="C16" s="188">
        <v>41992</v>
      </c>
      <c r="D16" s="159">
        <v>2177</v>
      </c>
    </row>
    <row r="17" spans="1:4" ht="12.75">
      <c r="A17" s="13">
        <v>8</v>
      </c>
      <c r="B17" s="223" t="s">
        <v>420</v>
      </c>
      <c r="C17" s="188">
        <v>41995</v>
      </c>
      <c r="D17" s="159">
        <v>3384.96</v>
      </c>
    </row>
    <row r="18" spans="1:4" ht="12.75">
      <c r="A18" s="13">
        <v>9</v>
      </c>
      <c r="B18" s="223" t="s">
        <v>420</v>
      </c>
      <c r="C18" s="188">
        <v>41995</v>
      </c>
      <c r="D18" s="159">
        <v>3384.96</v>
      </c>
    </row>
    <row r="19" spans="1:4" ht="12.75">
      <c r="A19" s="13">
        <v>10</v>
      </c>
      <c r="B19" s="223" t="s">
        <v>421</v>
      </c>
      <c r="C19" s="188">
        <v>42109</v>
      </c>
      <c r="D19" s="159">
        <v>2099</v>
      </c>
    </row>
    <row r="20" spans="1:4" ht="12.75">
      <c r="A20" s="13">
        <v>11</v>
      </c>
      <c r="B20" s="223" t="s">
        <v>421</v>
      </c>
      <c r="C20" s="188">
        <v>42244</v>
      </c>
      <c r="D20" s="159">
        <v>2699</v>
      </c>
    </row>
    <row r="21" spans="1:4" ht="12.75">
      <c r="A21" s="13">
        <v>12</v>
      </c>
      <c r="B21" s="223" t="s">
        <v>422</v>
      </c>
      <c r="C21" s="188">
        <v>42286</v>
      </c>
      <c r="D21" s="159">
        <v>2999</v>
      </c>
    </row>
    <row r="22" spans="1:4" ht="12.75">
      <c r="A22" s="13">
        <v>13</v>
      </c>
      <c r="B22" s="223" t="s">
        <v>423</v>
      </c>
      <c r="C22" s="188">
        <v>42314</v>
      </c>
      <c r="D22" s="159">
        <v>3178</v>
      </c>
    </row>
    <row r="23" spans="1:4" ht="12.75">
      <c r="A23" s="13">
        <v>14</v>
      </c>
      <c r="B23" s="223" t="s">
        <v>1402</v>
      </c>
      <c r="C23" s="188">
        <v>42657</v>
      </c>
      <c r="D23" s="159">
        <v>3399</v>
      </c>
    </row>
    <row r="24" spans="1:4" ht="12.75">
      <c r="A24" s="13">
        <v>15</v>
      </c>
      <c r="B24" s="223" t="s">
        <v>1403</v>
      </c>
      <c r="C24" s="188">
        <v>42719</v>
      </c>
      <c r="D24" s="159">
        <v>2337</v>
      </c>
    </row>
    <row r="25" spans="1:4" ht="12.75">
      <c r="A25" s="13">
        <v>16</v>
      </c>
      <c r="B25" s="223" t="s">
        <v>1403</v>
      </c>
      <c r="C25" s="188">
        <v>42719</v>
      </c>
      <c r="D25" s="159">
        <v>2337</v>
      </c>
    </row>
    <row r="26" spans="1:4" ht="12.75">
      <c r="A26" s="13">
        <v>17</v>
      </c>
      <c r="B26" s="223" t="s">
        <v>1403</v>
      </c>
      <c r="C26" s="188">
        <v>42719</v>
      </c>
      <c r="D26" s="159">
        <v>2337</v>
      </c>
    </row>
    <row r="27" spans="1:4" ht="12.75">
      <c r="A27" s="13">
        <v>18</v>
      </c>
      <c r="B27" s="223" t="s">
        <v>1403</v>
      </c>
      <c r="C27" s="188">
        <v>42719</v>
      </c>
      <c r="D27" s="159">
        <v>2337</v>
      </c>
    </row>
    <row r="28" spans="1:4" ht="12.75">
      <c r="A28" s="13">
        <v>19</v>
      </c>
      <c r="B28" s="223" t="s">
        <v>1403</v>
      </c>
      <c r="C28" s="188">
        <v>42719</v>
      </c>
      <c r="D28" s="159">
        <v>2337</v>
      </c>
    </row>
    <row r="29" spans="1:4" ht="12.75">
      <c r="A29" s="13">
        <v>20</v>
      </c>
      <c r="B29" s="223" t="s">
        <v>1403</v>
      </c>
      <c r="C29" s="188">
        <v>42719</v>
      </c>
      <c r="D29" s="159">
        <v>2337</v>
      </c>
    </row>
    <row r="30" spans="1:4" ht="12.75">
      <c r="A30" s="13">
        <v>21</v>
      </c>
      <c r="B30" s="223" t="s">
        <v>1403</v>
      </c>
      <c r="C30" s="188">
        <v>42719</v>
      </c>
      <c r="D30" s="159">
        <v>2337</v>
      </c>
    </row>
    <row r="31" spans="1:4" ht="12.75">
      <c r="A31" s="13">
        <v>22</v>
      </c>
      <c r="B31" s="223" t="s">
        <v>1403</v>
      </c>
      <c r="C31" s="188">
        <v>42719</v>
      </c>
      <c r="D31" s="159">
        <v>2337</v>
      </c>
    </row>
    <row r="32" spans="1:4" ht="12.75">
      <c r="A32" s="13">
        <v>23</v>
      </c>
      <c r="B32" s="223" t="s">
        <v>1403</v>
      </c>
      <c r="C32" s="188">
        <v>42719</v>
      </c>
      <c r="D32" s="159">
        <v>2337</v>
      </c>
    </row>
    <row r="33" spans="1:4" ht="12.75">
      <c r="A33" s="13">
        <v>24</v>
      </c>
      <c r="B33" s="223" t="s">
        <v>1404</v>
      </c>
      <c r="C33" s="188">
        <v>42947</v>
      </c>
      <c r="D33" s="159">
        <v>2837.04</v>
      </c>
    </row>
    <row r="34" spans="1:4" ht="12.75">
      <c r="A34" s="13">
        <v>25</v>
      </c>
      <c r="B34" s="223" t="s">
        <v>1405</v>
      </c>
      <c r="C34" s="188">
        <v>42947</v>
      </c>
      <c r="D34" s="159">
        <v>560</v>
      </c>
    </row>
    <row r="35" spans="1:4" ht="12.75">
      <c r="A35" s="13">
        <v>26</v>
      </c>
      <c r="B35" s="223" t="s">
        <v>1406</v>
      </c>
      <c r="C35" s="188">
        <v>42949</v>
      </c>
      <c r="D35" s="159">
        <v>2449</v>
      </c>
    </row>
    <row r="36" spans="1:4" ht="12.75">
      <c r="A36" s="13">
        <v>27</v>
      </c>
      <c r="B36" s="223" t="s">
        <v>1407</v>
      </c>
      <c r="C36" s="188">
        <v>42947</v>
      </c>
      <c r="D36" s="159">
        <v>3493.2</v>
      </c>
    </row>
    <row r="37" spans="1:4" ht="12.75">
      <c r="A37" s="13">
        <v>28</v>
      </c>
      <c r="B37" s="223" t="s">
        <v>1408</v>
      </c>
      <c r="C37" s="187" t="s">
        <v>1391</v>
      </c>
      <c r="D37" s="159">
        <v>3075</v>
      </c>
    </row>
    <row r="38" spans="1:4" ht="12.75">
      <c r="A38" s="13">
        <v>29</v>
      </c>
      <c r="B38" s="223" t="s">
        <v>1409</v>
      </c>
      <c r="C38" s="187" t="s">
        <v>1391</v>
      </c>
      <c r="D38" s="159">
        <v>3075</v>
      </c>
    </row>
    <row r="39" spans="1:4" ht="12.75">
      <c r="A39" s="13">
        <v>30</v>
      </c>
      <c r="B39" s="223" t="s">
        <v>1408</v>
      </c>
      <c r="C39" s="187" t="s">
        <v>1391</v>
      </c>
      <c r="D39" s="159">
        <v>3075</v>
      </c>
    </row>
    <row r="40" spans="1:4" ht="12.75">
      <c r="A40" s="13">
        <v>31</v>
      </c>
      <c r="B40" s="223" t="s">
        <v>1408</v>
      </c>
      <c r="C40" s="187" t="s">
        <v>1391</v>
      </c>
      <c r="D40" s="159">
        <v>2805.63</v>
      </c>
    </row>
    <row r="41" spans="1:4" ht="12.75">
      <c r="A41" s="13">
        <v>32</v>
      </c>
      <c r="B41" s="223" t="s">
        <v>1408</v>
      </c>
      <c r="C41" s="187" t="s">
        <v>1391</v>
      </c>
      <c r="D41" s="159">
        <v>3075</v>
      </c>
    </row>
    <row r="42" spans="1:4" ht="12.75">
      <c r="A42" s="13">
        <v>33</v>
      </c>
      <c r="B42" s="223" t="s">
        <v>1408</v>
      </c>
      <c r="C42" s="187" t="s">
        <v>1391</v>
      </c>
      <c r="D42" s="159">
        <v>3075</v>
      </c>
    </row>
    <row r="43" spans="1:4" ht="12.75">
      <c r="A43" s="13">
        <v>34</v>
      </c>
      <c r="B43" s="223" t="s">
        <v>1410</v>
      </c>
      <c r="C43" s="187" t="s">
        <v>1391</v>
      </c>
      <c r="D43" s="159">
        <v>1284.12</v>
      </c>
    </row>
    <row r="44" spans="1:4" ht="12.75">
      <c r="A44" s="13">
        <v>35</v>
      </c>
      <c r="B44" s="223" t="s">
        <v>1408</v>
      </c>
      <c r="C44" s="187" t="s">
        <v>1391</v>
      </c>
      <c r="D44" s="159">
        <v>3234.9</v>
      </c>
    </row>
    <row r="45" spans="1:4" ht="12.75">
      <c r="A45" s="13">
        <v>36</v>
      </c>
      <c r="B45" s="223" t="s">
        <v>1408</v>
      </c>
      <c r="C45" s="187" t="s">
        <v>1391</v>
      </c>
      <c r="D45" s="159">
        <v>3234.9</v>
      </c>
    </row>
    <row r="46" spans="1:4" ht="12.75">
      <c r="A46" s="13">
        <v>37</v>
      </c>
      <c r="B46" s="223" t="s">
        <v>1408</v>
      </c>
      <c r="C46" s="187" t="s">
        <v>1391</v>
      </c>
      <c r="D46" s="159">
        <v>3234.9</v>
      </c>
    </row>
    <row r="47" spans="1:4" ht="12.75">
      <c r="A47" s="13">
        <v>38</v>
      </c>
      <c r="B47" s="223" t="s">
        <v>1408</v>
      </c>
      <c r="C47" s="187" t="s">
        <v>1391</v>
      </c>
      <c r="D47" s="159">
        <v>3234.9</v>
      </c>
    </row>
    <row r="48" spans="1:4" ht="12.75">
      <c r="A48" s="13">
        <v>39</v>
      </c>
      <c r="B48" s="223" t="s">
        <v>1408</v>
      </c>
      <c r="C48" s="187" t="s">
        <v>1391</v>
      </c>
      <c r="D48" s="159">
        <v>3234.9</v>
      </c>
    </row>
    <row r="49" spans="1:4" ht="12.75">
      <c r="A49" s="13">
        <v>40</v>
      </c>
      <c r="B49" s="223" t="s">
        <v>1408</v>
      </c>
      <c r="C49" s="187" t="s">
        <v>1391</v>
      </c>
      <c r="D49" s="159">
        <v>3234.9</v>
      </c>
    </row>
    <row r="50" spans="1:4" ht="12.75">
      <c r="A50" s="13">
        <v>41</v>
      </c>
      <c r="B50" s="223" t="s">
        <v>1408</v>
      </c>
      <c r="C50" s="187" t="s">
        <v>1391</v>
      </c>
      <c r="D50" s="159">
        <v>3234.9</v>
      </c>
    </row>
    <row r="51" spans="1:4" ht="12.75">
      <c r="A51" s="13">
        <v>42</v>
      </c>
      <c r="B51" s="223" t="s">
        <v>1408</v>
      </c>
      <c r="C51" s="187" t="s">
        <v>1391</v>
      </c>
      <c r="D51" s="159">
        <v>3075</v>
      </c>
    </row>
    <row r="52" spans="1:4" ht="12.75">
      <c r="A52" s="13">
        <v>43</v>
      </c>
      <c r="B52" s="223" t="s">
        <v>1408</v>
      </c>
      <c r="C52" s="187" t="s">
        <v>1391</v>
      </c>
      <c r="D52" s="159">
        <v>3075</v>
      </c>
    </row>
    <row r="53" spans="1:4" ht="12.75">
      <c r="A53" s="13">
        <v>44</v>
      </c>
      <c r="B53" s="223" t="s">
        <v>1411</v>
      </c>
      <c r="C53" s="187" t="s">
        <v>1391</v>
      </c>
      <c r="D53" s="159">
        <v>5052.84</v>
      </c>
    </row>
    <row r="54" spans="1:4" ht="12.75">
      <c r="A54" s="13">
        <v>45</v>
      </c>
      <c r="B54" s="223" t="s">
        <v>1412</v>
      </c>
      <c r="C54" s="187" t="s">
        <v>1391</v>
      </c>
      <c r="D54" s="159">
        <v>5052.84</v>
      </c>
    </row>
    <row r="55" spans="1:4" ht="14.25" customHeight="1">
      <c r="A55" s="61"/>
      <c r="B55" s="221" t="s">
        <v>224</v>
      </c>
      <c r="C55" s="122"/>
      <c r="D55" s="160">
        <f>SUM(D10:D54)</f>
        <v>118893.16999999995</v>
      </c>
    </row>
    <row r="56" ht="14.25" customHeight="1"/>
    <row r="57" spans="1:4" ht="32.25" customHeight="1">
      <c r="A57" s="3" t="s">
        <v>1538</v>
      </c>
      <c r="B57" s="222"/>
      <c r="C57" s="91"/>
      <c r="D57" s="142"/>
    </row>
    <row r="58" spans="1:4" ht="12.75">
      <c r="A58" s="83" t="s">
        <v>660</v>
      </c>
      <c r="B58" s="219"/>
      <c r="C58" s="147"/>
      <c r="D58" s="140"/>
    </row>
    <row r="59" spans="1:4" ht="12.75">
      <c r="A59" s="25">
        <v>1</v>
      </c>
      <c r="B59" s="226" t="s">
        <v>898</v>
      </c>
      <c r="C59" s="84">
        <v>40829</v>
      </c>
      <c r="D59" s="178">
        <v>3151.26</v>
      </c>
    </row>
    <row r="60" spans="1:4" ht="12.75">
      <c r="A60" s="13">
        <v>2</v>
      </c>
      <c r="B60" s="226" t="s">
        <v>898</v>
      </c>
      <c r="C60" s="84">
        <v>40829</v>
      </c>
      <c r="D60" s="178">
        <v>3151.26</v>
      </c>
    </row>
    <row r="61" spans="1:4" ht="12.75">
      <c r="A61" s="25">
        <v>3</v>
      </c>
      <c r="B61" s="226" t="s">
        <v>899</v>
      </c>
      <c r="C61" s="84">
        <v>39731</v>
      </c>
      <c r="D61" s="178">
        <v>27675.7</v>
      </c>
    </row>
    <row r="62" spans="1:4" ht="12.75">
      <c r="A62" s="13">
        <v>4</v>
      </c>
      <c r="B62" s="226" t="s">
        <v>899</v>
      </c>
      <c r="C62" s="84">
        <v>39731</v>
      </c>
      <c r="D62" s="178">
        <v>27675.7</v>
      </c>
    </row>
    <row r="63" spans="1:4" ht="12.75">
      <c r="A63" s="25">
        <v>5</v>
      </c>
      <c r="B63" s="226" t="s">
        <v>900</v>
      </c>
      <c r="C63" s="84">
        <v>39968</v>
      </c>
      <c r="D63" s="178">
        <v>27631.78</v>
      </c>
    </row>
    <row r="64" spans="1:4" ht="12.75">
      <c r="A64" s="13">
        <v>6</v>
      </c>
      <c r="B64" s="226" t="s">
        <v>900</v>
      </c>
      <c r="C64" s="84">
        <v>39968</v>
      </c>
      <c r="D64" s="178">
        <v>27631.78</v>
      </c>
    </row>
    <row r="65" spans="1:4" ht="12.75">
      <c r="A65" s="25">
        <v>7</v>
      </c>
      <c r="B65" s="226" t="s">
        <v>900</v>
      </c>
      <c r="C65" s="84">
        <v>39968</v>
      </c>
      <c r="D65" s="178">
        <v>27631.78</v>
      </c>
    </row>
    <row r="66" spans="1:4" ht="12.75">
      <c r="A66" s="13">
        <v>8</v>
      </c>
      <c r="B66" s="226" t="s">
        <v>900</v>
      </c>
      <c r="C66" s="84">
        <v>39968</v>
      </c>
      <c r="D66" s="178">
        <v>27631.78</v>
      </c>
    </row>
    <row r="67" spans="1:4" ht="12.75">
      <c r="A67" s="25">
        <v>9</v>
      </c>
      <c r="B67" s="226" t="s">
        <v>900</v>
      </c>
      <c r="C67" s="84">
        <v>39968</v>
      </c>
      <c r="D67" s="178">
        <v>27631.78</v>
      </c>
    </row>
    <row r="68" spans="1:4" ht="12.75">
      <c r="A68" s="13">
        <v>10</v>
      </c>
      <c r="B68" s="226" t="s">
        <v>901</v>
      </c>
      <c r="C68" s="84">
        <v>39435</v>
      </c>
      <c r="D68" s="178">
        <v>23198.3</v>
      </c>
    </row>
    <row r="69" spans="1:4" ht="12.75">
      <c r="A69" s="25">
        <v>11</v>
      </c>
      <c r="B69" s="226" t="s">
        <v>901</v>
      </c>
      <c r="C69" s="84">
        <v>39435</v>
      </c>
      <c r="D69" s="178">
        <v>23198.3</v>
      </c>
    </row>
    <row r="70" spans="1:4" ht="12.75">
      <c r="A70" s="13">
        <v>12</v>
      </c>
      <c r="B70" s="226" t="s">
        <v>902</v>
      </c>
      <c r="C70" s="84">
        <v>40907</v>
      </c>
      <c r="D70" s="178">
        <v>3896.97</v>
      </c>
    </row>
    <row r="71" spans="1:4" ht="12.75">
      <c r="A71" s="25">
        <v>13</v>
      </c>
      <c r="B71" s="226" t="s">
        <v>903</v>
      </c>
      <c r="C71" s="84">
        <v>42307</v>
      </c>
      <c r="D71" s="178">
        <v>14437.74</v>
      </c>
    </row>
    <row r="72" spans="1:4" ht="12.75">
      <c r="A72" s="13">
        <v>14</v>
      </c>
      <c r="B72" s="226" t="s">
        <v>903</v>
      </c>
      <c r="C72" s="84">
        <v>42307</v>
      </c>
      <c r="D72" s="178">
        <v>14437.74</v>
      </c>
    </row>
    <row r="73" spans="1:4" ht="12.75">
      <c r="A73" s="25">
        <v>15</v>
      </c>
      <c r="B73" s="226" t="s">
        <v>904</v>
      </c>
      <c r="C73" s="84">
        <v>42502</v>
      </c>
      <c r="D73" s="178">
        <v>12899</v>
      </c>
    </row>
    <row r="74" spans="1:4" ht="12.75">
      <c r="A74" s="13">
        <v>16</v>
      </c>
      <c r="B74" s="226" t="s">
        <v>904</v>
      </c>
      <c r="C74" s="84">
        <v>42502</v>
      </c>
      <c r="D74" s="178">
        <v>12899</v>
      </c>
    </row>
    <row r="75" spans="1:4" ht="12.75">
      <c r="A75" s="25">
        <v>17</v>
      </c>
      <c r="B75" s="226" t="s">
        <v>905</v>
      </c>
      <c r="C75" s="84">
        <v>40402</v>
      </c>
      <c r="D75" s="178">
        <v>3767.36</v>
      </c>
    </row>
    <row r="76" spans="1:4" ht="12.75">
      <c r="A76" s="13">
        <v>18</v>
      </c>
      <c r="B76" s="226" t="s">
        <v>906</v>
      </c>
      <c r="C76" s="84">
        <v>40402</v>
      </c>
      <c r="D76" s="178">
        <v>3767.36</v>
      </c>
    </row>
    <row r="77" spans="1:4" ht="12.75">
      <c r="A77" s="25">
        <v>19</v>
      </c>
      <c r="B77" s="226" t="s">
        <v>906</v>
      </c>
      <c r="C77" s="84">
        <v>40402</v>
      </c>
      <c r="D77" s="178">
        <v>3767.36</v>
      </c>
    </row>
    <row r="78" spans="1:4" ht="12.75">
      <c r="A78" s="13">
        <v>20</v>
      </c>
      <c r="B78" s="226" t="s">
        <v>907</v>
      </c>
      <c r="C78" s="84">
        <v>40402</v>
      </c>
      <c r="D78" s="178">
        <v>3767.36</v>
      </c>
    </row>
    <row r="79" spans="1:4" ht="12.75">
      <c r="A79" s="144"/>
      <c r="B79" s="233"/>
      <c r="C79" s="122"/>
      <c r="D79" s="145">
        <f>SUM(D59:D78)</f>
        <v>319849.30999999994</v>
      </c>
    </row>
    <row r="80" spans="1:4" ht="12.75">
      <c r="A80" s="83" t="s">
        <v>663</v>
      </c>
      <c r="B80" s="219"/>
      <c r="C80" s="147"/>
      <c r="D80" s="140"/>
    </row>
    <row r="81" spans="1:4" ht="12.75">
      <c r="A81" s="26">
        <v>1</v>
      </c>
      <c r="B81" s="226" t="s">
        <v>788</v>
      </c>
      <c r="C81" s="84">
        <v>42704</v>
      </c>
      <c r="D81" s="178">
        <v>1078.99</v>
      </c>
    </row>
    <row r="82" spans="1:4" ht="12.75">
      <c r="A82" s="22">
        <v>2</v>
      </c>
      <c r="B82" s="226" t="s">
        <v>908</v>
      </c>
      <c r="C82" s="84">
        <v>42734</v>
      </c>
      <c r="D82" s="178">
        <v>1216.4</v>
      </c>
    </row>
    <row r="83" spans="1:4" ht="12.75">
      <c r="A83" s="26">
        <v>3</v>
      </c>
      <c r="B83" s="226" t="s">
        <v>909</v>
      </c>
      <c r="C83" s="84">
        <v>43160</v>
      </c>
      <c r="D83" s="178">
        <v>21450</v>
      </c>
    </row>
    <row r="84" spans="1:4" ht="12.75">
      <c r="A84" s="22">
        <v>4</v>
      </c>
      <c r="B84" s="226" t="s">
        <v>910</v>
      </c>
      <c r="C84" s="84">
        <v>42766</v>
      </c>
      <c r="D84" s="178">
        <v>1399</v>
      </c>
    </row>
    <row r="85" spans="1:4" ht="12.75">
      <c r="A85" s="26">
        <v>5</v>
      </c>
      <c r="B85" s="226" t="s">
        <v>911</v>
      </c>
      <c r="C85" s="84">
        <v>42886</v>
      </c>
      <c r="D85" s="178">
        <v>1045.5</v>
      </c>
    </row>
    <row r="86" spans="1:4" ht="12.75">
      <c r="A86" s="22">
        <v>6</v>
      </c>
      <c r="B86" s="226" t="s">
        <v>912</v>
      </c>
      <c r="C86" s="84">
        <v>43069</v>
      </c>
      <c r="D86" s="178">
        <v>1229</v>
      </c>
    </row>
    <row r="87" spans="1:4" ht="12.75">
      <c r="A87" s="26">
        <v>7</v>
      </c>
      <c r="B87" s="226" t="s">
        <v>913</v>
      </c>
      <c r="C87" s="84">
        <v>42991</v>
      </c>
      <c r="D87" s="178">
        <v>1699</v>
      </c>
    </row>
    <row r="88" spans="1:4" ht="12.75">
      <c r="A88" s="22">
        <v>8</v>
      </c>
      <c r="B88" s="226" t="s">
        <v>913</v>
      </c>
      <c r="C88" s="84">
        <v>42991</v>
      </c>
      <c r="D88" s="178">
        <v>1699</v>
      </c>
    </row>
    <row r="89" spans="1:4" ht="12.75">
      <c r="A89" s="26">
        <v>9</v>
      </c>
      <c r="B89" s="226" t="s">
        <v>913</v>
      </c>
      <c r="C89" s="84">
        <v>42991</v>
      </c>
      <c r="D89" s="178">
        <v>1699</v>
      </c>
    </row>
    <row r="90" spans="1:4" ht="12.75">
      <c r="A90" s="22">
        <v>10</v>
      </c>
      <c r="B90" s="226" t="s">
        <v>914</v>
      </c>
      <c r="C90" s="84">
        <v>43214</v>
      </c>
      <c r="D90" s="178">
        <v>1013.52</v>
      </c>
    </row>
    <row r="91" spans="1:4" ht="12.75">
      <c r="A91" s="26">
        <v>11</v>
      </c>
      <c r="B91" s="226" t="s">
        <v>914</v>
      </c>
      <c r="C91" s="84">
        <v>43214</v>
      </c>
      <c r="D91" s="178">
        <v>1013.52</v>
      </c>
    </row>
    <row r="92" spans="1:4" ht="12.75">
      <c r="A92" s="22">
        <v>12</v>
      </c>
      <c r="B92" s="226" t="s">
        <v>914</v>
      </c>
      <c r="C92" s="84">
        <v>43214</v>
      </c>
      <c r="D92" s="178">
        <v>1013.52</v>
      </c>
    </row>
    <row r="93" spans="1:4" ht="12.75">
      <c r="A93" s="26">
        <v>13</v>
      </c>
      <c r="B93" s="226" t="s">
        <v>915</v>
      </c>
      <c r="C93" s="84">
        <v>43277</v>
      </c>
      <c r="D93" s="178">
        <v>1129</v>
      </c>
    </row>
    <row r="94" spans="1:4" ht="12.75">
      <c r="A94" s="22">
        <v>14</v>
      </c>
      <c r="B94" s="226" t="s">
        <v>834</v>
      </c>
      <c r="C94" s="84">
        <v>42731</v>
      </c>
      <c r="D94" s="178">
        <v>2837.04</v>
      </c>
    </row>
    <row r="95" spans="1:4" ht="12.75">
      <c r="A95" s="26">
        <v>15</v>
      </c>
      <c r="B95" s="226" t="s">
        <v>834</v>
      </c>
      <c r="C95" s="84">
        <v>42731</v>
      </c>
      <c r="D95" s="178">
        <v>2837.04</v>
      </c>
    </row>
    <row r="96" spans="1:4" ht="12.75">
      <c r="A96" s="22">
        <v>16</v>
      </c>
      <c r="B96" s="226" t="s">
        <v>834</v>
      </c>
      <c r="C96" s="84">
        <v>42731</v>
      </c>
      <c r="D96" s="178">
        <v>2837.04</v>
      </c>
    </row>
    <row r="97" spans="1:4" ht="12.75">
      <c r="A97" s="26">
        <v>17</v>
      </c>
      <c r="B97" s="226" t="s">
        <v>834</v>
      </c>
      <c r="C97" s="84">
        <v>42731</v>
      </c>
      <c r="D97" s="178">
        <v>2837.04</v>
      </c>
    </row>
    <row r="98" spans="1:4" ht="12.75">
      <c r="A98" s="22">
        <v>18</v>
      </c>
      <c r="B98" s="226" t="s">
        <v>834</v>
      </c>
      <c r="C98" s="84">
        <v>42731</v>
      </c>
      <c r="D98" s="178">
        <v>2837.04</v>
      </c>
    </row>
    <row r="99" spans="1:4" ht="12.75">
      <c r="A99" s="26">
        <v>19</v>
      </c>
      <c r="B99" s="226" t="s">
        <v>834</v>
      </c>
      <c r="C99" s="84">
        <v>42731</v>
      </c>
      <c r="D99" s="178">
        <v>2837.04</v>
      </c>
    </row>
    <row r="100" spans="1:4" ht="12.75">
      <c r="A100" s="22">
        <v>20</v>
      </c>
      <c r="B100" s="226" t="s">
        <v>834</v>
      </c>
      <c r="C100" s="84">
        <v>42731</v>
      </c>
      <c r="D100" s="178">
        <v>2837.04</v>
      </c>
    </row>
    <row r="101" spans="1:4" ht="12.75">
      <c r="A101" s="26">
        <v>21</v>
      </c>
      <c r="B101" s="226" t="s">
        <v>834</v>
      </c>
      <c r="C101" s="84">
        <v>42731</v>
      </c>
      <c r="D101" s="178">
        <v>2837.04</v>
      </c>
    </row>
    <row r="102" spans="1:4" ht="12.75">
      <c r="A102" s="22">
        <v>22</v>
      </c>
      <c r="B102" s="226" t="s">
        <v>834</v>
      </c>
      <c r="C102" s="84">
        <v>42731</v>
      </c>
      <c r="D102" s="178">
        <v>2837.04</v>
      </c>
    </row>
    <row r="103" spans="1:4" ht="12.75">
      <c r="A103" s="26">
        <v>23</v>
      </c>
      <c r="B103" s="226" t="s">
        <v>916</v>
      </c>
      <c r="C103" s="84">
        <v>41453</v>
      </c>
      <c r="D103" s="178">
        <v>9197.1</v>
      </c>
    </row>
    <row r="104" spans="1:4" ht="12.75">
      <c r="A104" s="22">
        <v>24</v>
      </c>
      <c r="B104" s="226" t="s">
        <v>824</v>
      </c>
      <c r="C104" s="84">
        <v>41226</v>
      </c>
      <c r="D104" s="178">
        <v>3493.2</v>
      </c>
    </row>
    <row r="105" spans="1:4" ht="12.75">
      <c r="A105" s="26">
        <v>25</v>
      </c>
      <c r="B105" s="226" t="s">
        <v>917</v>
      </c>
      <c r="C105" s="84">
        <v>40263</v>
      </c>
      <c r="D105" s="178">
        <v>3340</v>
      </c>
    </row>
    <row r="106" spans="1:4" ht="12.75">
      <c r="A106" s="22">
        <v>26</v>
      </c>
      <c r="B106" s="226" t="s">
        <v>918</v>
      </c>
      <c r="C106" s="84">
        <v>41453</v>
      </c>
      <c r="D106" s="178">
        <v>8999.1</v>
      </c>
    </row>
    <row r="107" spans="1:4" ht="12.75">
      <c r="A107" s="26">
        <v>27</v>
      </c>
      <c r="B107" s="226" t="s">
        <v>918</v>
      </c>
      <c r="C107" s="84">
        <v>41453</v>
      </c>
      <c r="D107" s="178">
        <v>8999.11</v>
      </c>
    </row>
    <row r="108" spans="1:4" ht="12.75">
      <c r="A108" s="22">
        <v>28</v>
      </c>
      <c r="B108" s="226" t="s">
        <v>816</v>
      </c>
      <c r="C108" s="84">
        <v>42277</v>
      </c>
      <c r="D108" s="178">
        <v>3496.89</v>
      </c>
    </row>
    <row r="109" spans="1:5" ht="12.75">
      <c r="A109" s="26">
        <v>29</v>
      </c>
      <c r="B109" s="226" t="s">
        <v>816</v>
      </c>
      <c r="C109" s="84">
        <v>42277</v>
      </c>
      <c r="D109" s="178">
        <v>3496.89</v>
      </c>
      <c r="E109" s="58"/>
    </row>
    <row r="110" spans="1:4" ht="12.75">
      <c r="A110" s="22">
        <v>30</v>
      </c>
      <c r="B110" s="226" t="s">
        <v>816</v>
      </c>
      <c r="C110" s="84">
        <v>42277</v>
      </c>
      <c r="D110" s="178">
        <v>3496.89</v>
      </c>
    </row>
    <row r="111" spans="1:4" ht="12.75">
      <c r="A111" s="26">
        <v>31</v>
      </c>
      <c r="B111" s="226" t="s">
        <v>816</v>
      </c>
      <c r="C111" s="84">
        <v>42277</v>
      </c>
      <c r="D111" s="178">
        <v>3496.89</v>
      </c>
    </row>
    <row r="112" spans="1:4" ht="12.75">
      <c r="A112" s="22">
        <v>32</v>
      </c>
      <c r="B112" s="226" t="s">
        <v>816</v>
      </c>
      <c r="C112" s="84">
        <v>42277</v>
      </c>
      <c r="D112" s="178">
        <v>3496.89</v>
      </c>
    </row>
    <row r="113" spans="1:4" ht="12.75">
      <c r="A113" s="26">
        <v>33</v>
      </c>
      <c r="B113" s="226" t="s">
        <v>816</v>
      </c>
      <c r="C113" s="84">
        <v>42277</v>
      </c>
      <c r="D113" s="178">
        <v>3496.89</v>
      </c>
    </row>
    <row r="114" spans="1:4" ht="12.75">
      <c r="A114" s="22">
        <v>34</v>
      </c>
      <c r="B114" s="226" t="s">
        <v>816</v>
      </c>
      <c r="C114" s="84">
        <v>42277</v>
      </c>
      <c r="D114" s="178">
        <v>3496.89</v>
      </c>
    </row>
    <row r="115" spans="1:4" ht="12.75">
      <c r="A115" s="26">
        <v>35</v>
      </c>
      <c r="B115" s="226" t="s">
        <v>816</v>
      </c>
      <c r="C115" s="84">
        <v>42277</v>
      </c>
      <c r="D115" s="178">
        <v>3496.89</v>
      </c>
    </row>
    <row r="116" spans="1:4" ht="12.75">
      <c r="A116" s="22">
        <v>36</v>
      </c>
      <c r="B116" s="226" t="s">
        <v>816</v>
      </c>
      <c r="C116" s="84">
        <v>42277</v>
      </c>
      <c r="D116" s="178">
        <v>3496.89</v>
      </c>
    </row>
    <row r="117" spans="1:4" ht="12.75">
      <c r="A117" s="26">
        <v>37</v>
      </c>
      <c r="B117" s="226" t="s">
        <v>816</v>
      </c>
      <c r="C117" s="84">
        <v>42277</v>
      </c>
      <c r="D117" s="178">
        <v>3496.89</v>
      </c>
    </row>
    <row r="118" spans="1:4" ht="12.75">
      <c r="A118" s="22">
        <v>38</v>
      </c>
      <c r="B118" s="226" t="s">
        <v>816</v>
      </c>
      <c r="C118" s="84">
        <v>42277</v>
      </c>
      <c r="D118" s="178">
        <v>3496.89</v>
      </c>
    </row>
    <row r="119" spans="1:4" ht="12.75">
      <c r="A119" s="26">
        <v>39</v>
      </c>
      <c r="B119" s="226" t="s">
        <v>816</v>
      </c>
      <c r="C119" s="84">
        <v>42277</v>
      </c>
      <c r="D119" s="178">
        <v>3496.89</v>
      </c>
    </row>
    <row r="120" spans="1:4" ht="12.75">
      <c r="A120" s="22">
        <v>40</v>
      </c>
      <c r="B120" s="226" t="s">
        <v>919</v>
      </c>
      <c r="C120" s="84">
        <v>42886</v>
      </c>
      <c r="D120" s="178">
        <v>2999</v>
      </c>
    </row>
    <row r="121" spans="1:4" ht="12.75">
      <c r="A121" s="26">
        <v>41</v>
      </c>
      <c r="B121" s="226" t="s">
        <v>815</v>
      </c>
      <c r="C121" s="84">
        <v>42277</v>
      </c>
      <c r="D121" s="178">
        <v>3487.05</v>
      </c>
    </row>
    <row r="122" spans="1:4" ht="12.75">
      <c r="A122" s="22">
        <v>42</v>
      </c>
      <c r="B122" s="226" t="s">
        <v>815</v>
      </c>
      <c r="C122" s="84">
        <v>42277</v>
      </c>
      <c r="D122" s="178">
        <v>3487.05</v>
      </c>
    </row>
    <row r="123" spans="1:4" ht="12.75">
      <c r="A123" s="26">
        <v>43</v>
      </c>
      <c r="B123" s="226" t="s">
        <v>815</v>
      </c>
      <c r="C123" s="84">
        <v>42277</v>
      </c>
      <c r="D123" s="178">
        <v>3487.05</v>
      </c>
    </row>
    <row r="124" spans="1:4" ht="12.75">
      <c r="A124" s="22">
        <v>44</v>
      </c>
      <c r="B124" s="226" t="s">
        <v>815</v>
      </c>
      <c r="C124" s="84">
        <v>42277</v>
      </c>
      <c r="D124" s="178">
        <v>3487.05</v>
      </c>
    </row>
    <row r="125" spans="1:4" ht="12.75">
      <c r="A125" s="26">
        <v>45</v>
      </c>
      <c r="B125" s="226" t="s">
        <v>815</v>
      </c>
      <c r="C125" s="84">
        <v>42277</v>
      </c>
      <c r="D125" s="178">
        <v>3487.05</v>
      </c>
    </row>
    <row r="126" spans="1:4" ht="12.75">
      <c r="A126" s="22">
        <v>46</v>
      </c>
      <c r="B126" s="226" t="s">
        <v>815</v>
      </c>
      <c r="C126" s="84">
        <v>42277</v>
      </c>
      <c r="D126" s="178">
        <v>3487.05</v>
      </c>
    </row>
    <row r="127" spans="1:4" ht="12.75">
      <c r="A127" s="26">
        <v>47</v>
      </c>
      <c r="B127" s="226" t="s">
        <v>816</v>
      </c>
      <c r="C127" s="84">
        <v>42277</v>
      </c>
      <c r="D127" s="178">
        <v>3496.89</v>
      </c>
    </row>
    <row r="128" spans="1:4" ht="12.75">
      <c r="A128" s="22">
        <v>48</v>
      </c>
      <c r="B128" s="226" t="s">
        <v>857</v>
      </c>
      <c r="C128" s="84">
        <v>42671</v>
      </c>
      <c r="D128" s="178">
        <v>3493.2</v>
      </c>
    </row>
    <row r="129" spans="1:4" ht="12.75">
      <c r="A129" s="26">
        <v>49</v>
      </c>
      <c r="B129" s="226" t="s">
        <v>857</v>
      </c>
      <c r="C129" s="84">
        <v>42671</v>
      </c>
      <c r="D129" s="178">
        <v>3493.2</v>
      </c>
    </row>
    <row r="130" spans="1:4" ht="12.75">
      <c r="A130" s="22">
        <v>50</v>
      </c>
      <c r="B130" s="226" t="s">
        <v>857</v>
      </c>
      <c r="C130" s="84">
        <v>42671</v>
      </c>
      <c r="D130" s="178">
        <v>3493.2</v>
      </c>
    </row>
    <row r="131" spans="1:4" ht="12.75">
      <c r="A131" s="26">
        <v>51</v>
      </c>
      <c r="B131" s="226" t="s">
        <v>920</v>
      </c>
      <c r="C131" s="84">
        <v>42271</v>
      </c>
      <c r="D131" s="178">
        <v>5099</v>
      </c>
    </row>
    <row r="132" spans="1:4" ht="12.75">
      <c r="A132" s="22">
        <v>52</v>
      </c>
      <c r="B132" s="226" t="s">
        <v>858</v>
      </c>
      <c r="C132" s="84">
        <v>42704</v>
      </c>
      <c r="D132" s="178">
        <v>3493.2</v>
      </c>
    </row>
    <row r="133" spans="1:4" ht="12.75">
      <c r="A133" s="26">
        <v>53</v>
      </c>
      <c r="B133" s="226" t="s">
        <v>858</v>
      </c>
      <c r="C133" s="84">
        <v>42704</v>
      </c>
      <c r="D133" s="178">
        <v>3493.2</v>
      </c>
    </row>
    <row r="134" spans="1:4" ht="12.75">
      <c r="A134" s="22">
        <v>54</v>
      </c>
      <c r="B134" s="226" t="s">
        <v>858</v>
      </c>
      <c r="C134" s="84">
        <v>42704</v>
      </c>
      <c r="D134" s="178">
        <v>3493.2</v>
      </c>
    </row>
    <row r="135" spans="1:4" ht="12.75">
      <c r="A135" s="26">
        <v>55</v>
      </c>
      <c r="B135" s="226" t="s">
        <v>858</v>
      </c>
      <c r="C135" s="84">
        <v>42704</v>
      </c>
      <c r="D135" s="178">
        <v>3493.2</v>
      </c>
    </row>
    <row r="136" spans="1:4" ht="12.75">
      <c r="A136" s="22">
        <v>56</v>
      </c>
      <c r="B136" s="226" t="s">
        <v>921</v>
      </c>
      <c r="C136" s="84">
        <v>37594</v>
      </c>
      <c r="D136" s="178">
        <v>23612</v>
      </c>
    </row>
    <row r="137" spans="1:4" ht="12.75">
      <c r="A137" s="26">
        <v>57</v>
      </c>
      <c r="B137" s="226" t="s">
        <v>922</v>
      </c>
      <c r="C137" s="84">
        <v>41996</v>
      </c>
      <c r="D137" s="178">
        <v>2999</v>
      </c>
    </row>
    <row r="138" spans="1:4" ht="12.75">
      <c r="A138" s="22">
        <v>58</v>
      </c>
      <c r="B138" s="226" t="s">
        <v>812</v>
      </c>
      <c r="C138" s="84">
        <v>43083</v>
      </c>
      <c r="D138" s="178">
        <v>4982.73</v>
      </c>
    </row>
    <row r="139" spans="1:4" ht="12.75">
      <c r="A139" s="26">
        <v>59</v>
      </c>
      <c r="B139" s="226" t="s">
        <v>812</v>
      </c>
      <c r="C139" s="84">
        <v>43083</v>
      </c>
      <c r="D139" s="178">
        <v>4982.73</v>
      </c>
    </row>
    <row r="140" spans="1:4" ht="12.75">
      <c r="A140" s="22">
        <v>60</v>
      </c>
      <c r="B140" s="226" t="s">
        <v>812</v>
      </c>
      <c r="C140" s="84">
        <v>43083</v>
      </c>
      <c r="D140" s="178">
        <v>4982.73</v>
      </c>
    </row>
    <row r="141" spans="1:4" ht="12.75">
      <c r="A141" s="26">
        <v>61</v>
      </c>
      <c r="B141" s="226" t="s">
        <v>812</v>
      </c>
      <c r="C141" s="84">
        <v>43083</v>
      </c>
      <c r="D141" s="178">
        <v>4982.73</v>
      </c>
    </row>
    <row r="142" spans="1:4" ht="12.75">
      <c r="A142" s="22">
        <v>62</v>
      </c>
      <c r="B142" s="226" t="s">
        <v>812</v>
      </c>
      <c r="C142" s="84">
        <v>43098</v>
      </c>
      <c r="D142" s="178">
        <v>4982.73</v>
      </c>
    </row>
    <row r="143" spans="1:4" ht="12.75">
      <c r="A143" s="26">
        <v>63</v>
      </c>
      <c r="B143" s="226" t="s">
        <v>812</v>
      </c>
      <c r="C143" s="84">
        <v>43098</v>
      </c>
      <c r="D143" s="178">
        <v>4982.73</v>
      </c>
    </row>
    <row r="144" spans="1:4" ht="12.75">
      <c r="A144" s="22">
        <v>64</v>
      </c>
      <c r="B144" s="226" t="s">
        <v>812</v>
      </c>
      <c r="C144" s="84">
        <v>43098</v>
      </c>
      <c r="D144" s="178">
        <v>4982.73</v>
      </c>
    </row>
    <row r="145" spans="1:4" ht="12.75">
      <c r="A145" s="26">
        <v>65</v>
      </c>
      <c r="B145" s="226" t="s">
        <v>812</v>
      </c>
      <c r="C145" s="84">
        <v>43098</v>
      </c>
      <c r="D145" s="178">
        <v>4982.73</v>
      </c>
    </row>
    <row r="146" spans="1:4" ht="12.75">
      <c r="A146" s="22">
        <v>66</v>
      </c>
      <c r="B146" s="226" t="s">
        <v>923</v>
      </c>
      <c r="C146" s="84">
        <v>42783</v>
      </c>
      <c r="D146" s="178">
        <v>2694.93</v>
      </c>
    </row>
    <row r="147" spans="1:4" ht="12.75">
      <c r="A147" s="26">
        <v>67</v>
      </c>
      <c r="B147" s="226" t="s">
        <v>852</v>
      </c>
      <c r="C147" s="84">
        <v>39618</v>
      </c>
      <c r="D147" s="178">
        <v>8670</v>
      </c>
    </row>
    <row r="148" spans="1:4" ht="12.75">
      <c r="A148" s="22">
        <v>68</v>
      </c>
      <c r="B148" s="226" t="s">
        <v>659</v>
      </c>
      <c r="C148" s="84">
        <v>40406</v>
      </c>
      <c r="D148" s="178">
        <v>7493.24</v>
      </c>
    </row>
    <row r="149" spans="1:4" ht="12.75">
      <c r="A149" s="26">
        <v>69</v>
      </c>
      <c r="B149" s="226" t="s">
        <v>659</v>
      </c>
      <c r="C149" s="84">
        <v>40406</v>
      </c>
      <c r="D149" s="178">
        <v>7493.24</v>
      </c>
    </row>
    <row r="150" spans="1:4" ht="12.75">
      <c r="A150" s="22">
        <v>70</v>
      </c>
      <c r="B150" s="226" t="s">
        <v>819</v>
      </c>
      <c r="C150" s="84">
        <v>39262</v>
      </c>
      <c r="D150" s="178">
        <v>8235</v>
      </c>
    </row>
    <row r="151" spans="1:4" ht="12.75">
      <c r="A151" s="26">
        <v>71</v>
      </c>
      <c r="B151" s="226" t="s">
        <v>819</v>
      </c>
      <c r="C151" s="84">
        <v>39262</v>
      </c>
      <c r="D151" s="178">
        <v>8235</v>
      </c>
    </row>
    <row r="152" spans="1:4" ht="12.75">
      <c r="A152" s="22">
        <v>72</v>
      </c>
      <c r="B152" s="226" t="s">
        <v>924</v>
      </c>
      <c r="C152" s="84">
        <v>42941</v>
      </c>
      <c r="D152" s="178">
        <v>12275.4</v>
      </c>
    </row>
    <row r="153" spans="1:4" ht="12.75">
      <c r="A153" s="26">
        <v>73</v>
      </c>
      <c r="B153" s="226" t="s">
        <v>925</v>
      </c>
      <c r="C153" s="84">
        <v>41870</v>
      </c>
      <c r="D153" s="178">
        <v>6398</v>
      </c>
    </row>
    <row r="154" spans="1:4" ht="12.75">
      <c r="A154" s="22">
        <v>74</v>
      </c>
      <c r="B154" s="226" t="s">
        <v>820</v>
      </c>
      <c r="C154" s="84">
        <v>39813</v>
      </c>
      <c r="D154" s="178">
        <v>5917</v>
      </c>
    </row>
    <row r="155" spans="1:4" ht="12.75">
      <c r="A155" s="26">
        <v>75</v>
      </c>
      <c r="B155" s="226" t="s">
        <v>820</v>
      </c>
      <c r="C155" s="84">
        <v>39813</v>
      </c>
      <c r="D155" s="178">
        <v>5917</v>
      </c>
    </row>
    <row r="156" spans="1:4" ht="12.75">
      <c r="A156" s="22">
        <v>76</v>
      </c>
      <c r="B156" s="226" t="s">
        <v>926</v>
      </c>
      <c r="C156" s="84">
        <v>39786</v>
      </c>
      <c r="D156" s="178">
        <v>3450</v>
      </c>
    </row>
    <row r="157" spans="1:4" ht="12.75">
      <c r="A157" s="26">
        <v>77</v>
      </c>
      <c r="B157" s="226" t="s">
        <v>927</v>
      </c>
      <c r="C157" s="84">
        <v>42886</v>
      </c>
      <c r="D157" s="178">
        <v>4570</v>
      </c>
    </row>
    <row r="158" spans="1:4" ht="12.75">
      <c r="A158" s="22">
        <v>78</v>
      </c>
      <c r="B158" s="226" t="s">
        <v>928</v>
      </c>
      <c r="C158" s="84">
        <v>41383</v>
      </c>
      <c r="D158" s="178">
        <v>5927</v>
      </c>
    </row>
    <row r="159" spans="1:4" ht="12.75">
      <c r="A159" s="26">
        <v>79</v>
      </c>
      <c r="B159" s="226" t="s">
        <v>929</v>
      </c>
      <c r="C159" s="84">
        <v>41625</v>
      </c>
      <c r="D159" s="178">
        <v>5499</v>
      </c>
    </row>
    <row r="160" spans="1:4" ht="12.75">
      <c r="A160" s="22">
        <v>80</v>
      </c>
      <c r="B160" s="226" t="s">
        <v>930</v>
      </c>
      <c r="C160" s="84">
        <v>43186</v>
      </c>
      <c r="D160" s="178">
        <v>4900</v>
      </c>
    </row>
    <row r="161" spans="1:4" ht="12.75">
      <c r="A161" s="26">
        <v>81</v>
      </c>
      <c r="B161" s="226" t="s">
        <v>842</v>
      </c>
      <c r="C161" s="84">
        <v>41274</v>
      </c>
      <c r="D161" s="178">
        <v>3995.04</v>
      </c>
    </row>
    <row r="162" spans="1:4" ht="12.75">
      <c r="A162" s="22">
        <v>82</v>
      </c>
      <c r="B162" s="226" t="s">
        <v>813</v>
      </c>
      <c r="C162" s="84">
        <v>43273</v>
      </c>
      <c r="D162" s="178">
        <v>4858.99</v>
      </c>
    </row>
    <row r="163" spans="1:4" ht="12.75">
      <c r="A163" s="26">
        <v>83</v>
      </c>
      <c r="B163" s="226" t="s">
        <v>816</v>
      </c>
      <c r="C163" s="84">
        <v>42277</v>
      </c>
      <c r="D163" s="178">
        <v>3496.89</v>
      </c>
    </row>
    <row r="164" spans="1:4" ht="12.75">
      <c r="A164" s="22">
        <v>84</v>
      </c>
      <c r="B164" s="226" t="s">
        <v>834</v>
      </c>
      <c r="C164" s="84">
        <v>42731</v>
      </c>
      <c r="D164" s="178">
        <v>2837.04</v>
      </c>
    </row>
    <row r="165" spans="1:4" ht="12.75">
      <c r="A165" s="26">
        <v>85</v>
      </c>
      <c r="B165" s="226" t="s">
        <v>830</v>
      </c>
      <c r="C165" s="84">
        <v>40144</v>
      </c>
      <c r="D165" s="178">
        <v>5307</v>
      </c>
    </row>
    <row r="166" spans="1:4" ht="12.75">
      <c r="A166" s="22">
        <v>86</v>
      </c>
      <c r="B166" s="226" t="s">
        <v>849</v>
      </c>
      <c r="C166" s="84">
        <v>40876</v>
      </c>
      <c r="D166" s="178">
        <v>4382.49</v>
      </c>
    </row>
    <row r="167" spans="1:4" ht="12.75">
      <c r="A167" s="26">
        <v>87</v>
      </c>
      <c r="B167" s="226" t="s">
        <v>824</v>
      </c>
      <c r="C167" s="84">
        <v>41226</v>
      </c>
      <c r="D167" s="178">
        <v>3493.2</v>
      </c>
    </row>
    <row r="168" spans="1:4" ht="12.75">
      <c r="A168" s="22">
        <v>88</v>
      </c>
      <c r="B168" s="216" t="s">
        <v>931</v>
      </c>
      <c r="C168" s="193">
        <v>40897</v>
      </c>
      <c r="D168" s="178">
        <v>9800</v>
      </c>
    </row>
    <row r="169" spans="1:4" ht="12.75">
      <c r="A169" s="26">
        <v>89</v>
      </c>
      <c r="B169" s="226" t="s">
        <v>932</v>
      </c>
      <c r="C169" s="84">
        <v>42643</v>
      </c>
      <c r="D169" s="178">
        <v>3075</v>
      </c>
    </row>
    <row r="170" spans="1:4" ht="12.75">
      <c r="A170" s="22">
        <v>90</v>
      </c>
      <c r="B170" s="226" t="s">
        <v>933</v>
      </c>
      <c r="C170" s="84">
        <v>42704</v>
      </c>
      <c r="D170" s="178">
        <v>1721.75</v>
      </c>
    </row>
    <row r="171" spans="1:4" ht="12.75">
      <c r="A171" s="26">
        <v>91</v>
      </c>
      <c r="B171" s="226" t="s">
        <v>934</v>
      </c>
      <c r="C171" s="84">
        <v>43257</v>
      </c>
      <c r="D171" s="178">
        <v>43812.61</v>
      </c>
    </row>
    <row r="172" spans="1:4" ht="12.75">
      <c r="A172" s="22">
        <v>92</v>
      </c>
      <c r="B172" s="226" t="s">
        <v>888</v>
      </c>
      <c r="C172" s="84">
        <v>42704</v>
      </c>
      <c r="D172" s="178">
        <v>2942.16</v>
      </c>
    </row>
    <row r="173" spans="1:4" ht="12.75">
      <c r="A173" s="26">
        <v>93</v>
      </c>
      <c r="B173" s="226" t="s">
        <v>935</v>
      </c>
      <c r="C173" s="84">
        <v>42886</v>
      </c>
      <c r="D173" s="178">
        <v>3110</v>
      </c>
    </row>
    <row r="174" spans="1:4" ht="12.75">
      <c r="A174" s="22">
        <v>94</v>
      </c>
      <c r="B174" s="226" t="s">
        <v>936</v>
      </c>
      <c r="C174" s="84">
        <v>42879</v>
      </c>
      <c r="D174" s="178">
        <v>3448.92</v>
      </c>
    </row>
    <row r="175" spans="1:4" ht="12.75">
      <c r="A175" s="26">
        <v>95</v>
      </c>
      <c r="B175" s="226" t="s">
        <v>937</v>
      </c>
      <c r="C175" s="84">
        <v>43186</v>
      </c>
      <c r="D175" s="178">
        <v>1992.5</v>
      </c>
    </row>
    <row r="176" spans="1:4" ht="12.75">
      <c r="A176" s="22">
        <v>96</v>
      </c>
      <c r="B176" s="226" t="s">
        <v>938</v>
      </c>
      <c r="C176" s="84">
        <v>42783</v>
      </c>
      <c r="D176" s="178">
        <v>1470</v>
      </c>
    </row>
    <row r="177" spans="1:4" ht="12.75">
      <c r="A177" s="26">
        <v>97</v>
      </c>
      <c r="B177" s="226" t="s">
        <v>939</v>
      </c>
      <c r="C177" s="84">
        <v>41617</v>
      </c>
      <c r="D177" s="178">
        <v>1249</v>
      </c>
    </row>
    <row r="178" spans="1:4" ht="12.75">
      <c r="A178" s="22">
        <v>98</v>
      </c>
      <c r="B178" s="226" t="s">
        <v>940</v>
      </c>
      <c r="C178" s="84">
        <v>43250</v>
      </c>
      <c r="D178" s="178">
        <v>1394.82</v>
      </c>
    </row>
    <row r="179" spans="1:4" ht="12.75">
      <c r="A179" s="26">
        <v>99</v>
      </c>
      <c r="B179" s="226" t="s">
        <v>941</v>
      </c>
      <c r="C179" s="84">
        <v>41500</v>
      </c>
      <c r="D179" s="178">
        <v>2000</v>
      </c>
    </row>
    <row r="180" spans="1:4" ht="12.75">
      <c r="A180" s="22">
        <v>100</v>
      </c>
      <c r="B180" s="226" t="s">
        <v>894</v>
      </c>
      <c r="C180" s="84">
        <v>43008</v>
      </c>
      <c r="D180" s="178">
        <v>1119</v>
      </c>
    </row>
    <row r="181" spans="1:4" ht="12.75">
      <c r="A181" s="26">
        <v>101</v>
      </c>
      <c r="B181" s="226" t="s">
        <v>894</v>
      </c>
      <c r="C181" s="84">
        <v>43008</v>
      </c>
      <c r="D181" s="178">
        <v>1119</v>
      </c>
    </row>
    <row r="182" spans="1:4" ht="12.75">
      <c r="A182" s="22">
        <v>102</v>
      </c>
      <c r="B182" s="226" t="s">
        <v>894</v>
      </c>
      <c r="C182" s="84">
        <v>43008</v>
      </c>
      <c r="D182" s="178">
        <v>1119</v>
      </c>
    </row>
    <row r="183" spans="1:4" ht="12.75">
      <c r="A183" s="26">
        <v>103</v>
      </c>
      <c r="B183" s="226" t="s">
        <v>894</v>
      </c>
      <c r="C183" s="84">
        <v>43008</v>
      </c>
      <c r="D183" s="178">
        <v>1119</v>
      </c>
    </row>
    <row r="184" spans="1:4" ht="12.75">
      <c r="A184" s="22">
        <v>104</v>
      </c>
      <c r="B184" s="226" t="s">
        <v>894</v>
      </c>
      <c r="C184" s="84">
        <v>43008</v>
      </c>
      <c r="D184" s="178">
        <v>1119</v>
      </c>
    </row>
    <row r="185" spans="1:4" ht="12.75">
      <c r="A185" s="26">
        <v>105</v>
      </c>
      <c r="B185" s="226" t="s">
        <v>894</v>
      </c>
      <c r="C185" s="84">
        <v>43008</v>
      </c>
      <c r="D185" s="178">
        <v>1119</v>
      </c>
    </row>
    <row r="186" spans="1:4" ht="12.75">
      <c r="A186" s="22">
        <v>106</v>
      </c>
      <c r="B186" s="226" t="s">
        <v>942</v>
      </c>
      <c r="C186" s="84">
        <v>42634</v>
      </c>
      <c r="D186" s="178">
        <v>45756</v>
      </c>
    </row>
    <row r="187" spans="1:4" ht="12.75">
      <c r="A187" s="26">
        <v>107</v>
      </c>
      <c r="B187" s="226" t="s">
        <v>943</v>
      </c>
      <c r="C187" s="84">
        <v>43242</v>
      </c>
      <c r="D187" s="178">
        <v>2619.9</v>
      </c>
    </row>
    <row r="188" spans="1:4" ht="12.75">
      <c r="A188" s="22">
        <v>108</v>
      </c>
      <c r="B188" s="226" t="s">
        <v>943</v>
      </c>
      <c r="C188" s="84">
        <v>43242</v>
      </c>
      <c r="D188" s="178">
        <v>2619.9</v>
      </c>
    </row>
    <row r="189" spans="1:4" ht="12.75">
      <c r="A189" s="26">
        <v>109</v>
      </c>
      <c r="B189" s="226" t="s">
        <v>943</v>
      </c>
      <c r="C189" s="84">
        <v>43242</v>
      </c>
      <c r="D189" s="178">
        <v>2619.9</v>
      </c>
    </row>
    <row r="190" spans="1:4" ht="12.75">
      <c r="A190" s="22">
        <v>110</v>
      </c>
      <c r="B190" s="226" t="s">
        <v>944</v>
      </c>
      <c r="C190" s="84">
        <v>43088</v>
      </c>
      <c r="D190" s="178">
        <v>3478.99</v>
      </c>
    </row>
    <row r="191" spans="1:4" ht="12.75">
      <c r="A191" s="26">
        <v>111</v>
      </c>
      <c r="B191" s="226" t="s">
        <v>944</v>
      </c>
      <c r="C191" s="84">
        <v>43088</v>
      </c>
      <c r="D191" s="178">
        <v>3478.99</v>
      </c>
    </row>
    <row r="192" spans="1:4" ht="12.75">
      <c r="A192" s="22">
        <v>112</v>
      </c>
      <c r="B192" s="226" t="s">
        <v>944</v>
      </c>
      <c r="C192" s="84">
        <v>43088</v>
      </c>
      <c r="D192" s="178">
        <v>3478.99</v>
      </c>
    </row>
    <row r="193" spans="1:4" ht="12.75">
      <c r="A193" s="26">
        <v>113</v>
      </c>
      <c r="B193" s="226" t="s">
        <v>944</v>
      </c>
      <c r="C193" s="84">
        <v>43088</v>
      </c>
      <c r="D193" s="178">
        <v>3478.99</v>
      </c>
    </row>
    <row r="194" spans="1:4" ht="12.75">
      <c r="A194" s="22">
        <v>114</v>
      </c>
      <c r="B194" s="226" t="s">
        <v>944</v>
      </c>
      <c r="C194" s="84">
        <v>43088</v>
      </c>
      <c r="D194" s="178">
        <v>3478.99</v>
      </c>
    </row>
    <row r="195" spans="1:4" ht="12.75">
      <c r="A195" s="26">
        <v>115</v>
      </c>
      <c r="B195" s="226" t="s">
        <v>944</v>
      </c>
      <c r="C195" s="84">
        <v>43088</v>
      </c>
      <c r="D195" s="178">
        <v>3479.02</v>
      </c>
    </row>
    <row r="196" spans="1:4" ht="12.75">
      <c r="A196" s="22">
        <v>116</v>
      </c>
      <c r="B196" s="226" t="s">
        <v>944</v>
      </c>
      <c r="C196" s="84">
        <v>43088</v>
      </c>
      <c r="D196" s="178">
        <v>3478.99</v>
      </c>
    </row>
    <row r="197" spans="1:4" ht="12.75">
      <c r="A197" s="26">
        <v>117</v>
      </c>
      <c r="B197" s="226" t="s">
        <v>944</v>
      </c>
      <c r="C197" s="84">
        <v>43088</v>
      </c>
      <c r="D197" s="178">
        <v>3478.99</v>
      </c>
    </row>
    <row r="198" spans="1:4" ht="12.75">
      <c r="A198" s="22">
        <v>118</v>
      </c>
      <c r="B198" s="226" t="s">
        <v>945</v>
      </c>
      <c r="C198" s="84">
        <v>42369</v>
      </c>
      <c r="D198" s="178">
        <v>2199</v>
      </c>
    </row>
    <row r="199" spans="1:4" ht="12.75">
      <c r="A199" s="26">
        <v>119</v>
      </c>
      <c r="B199" s="226" t="s">
        <v>946</v>
      </c>
      <c r="C199" s="84">
        <v>43087</v>
      </c>
      <c r="D199" s="178">
        <v>2829</v>
      </c>
    </row>
    <row r="200" spans="1:4" ht="12.75">
      <c r="A200" s="22">
        <v>120</v>
      </c>
      <c r="B200" s="226" t="s">
        <v>947</v>
      </c>
      <c r="C200" s="84">
        <v>41274</v>
      </c>
      <c r="D200" s="178">
        <v>6199</v>
      </c>
    </row>
    <row r="201" spans="1:4" ht="12.75">
      <c r="A201" s="26">
        <v>121</v>
      </c>
      <c r="B201" s="226" t="s">
        <v>948</v>
      </c>
      <c r="C201" s="84">
        <v>42643</v>
      </c>
      <c r="D201" s="178">
        <v>4424.31</v>
      </c>
    </row>
    <row r="202" spans="1:4" ht="12.75">
      <c r="A202" s="22">
        <v>122</v>
      </c>
      <c r="B202" s="226" t="s">
        <v>949</v>
      </c>
      <c r="C202" s="84">
        <v>43068</v>
      </c>
      <c r="D202" s="178">
        <v>1929.5</v>
      </c>
    </row>
    <row r="203" spans="1:4" ht="12.75">
      <c r="A203" s="26">
        <v>123</v>
      </c>
      <c r="B203" s="226" t="s">
        <v>949</v>
      </c>
      <c r="C203" s="84">
        <v>43068</v>
      </c>
      <c r="D203" s="178">
        <v>1929.5</v>
      </c>
    </row>
    <row r="204" spans="1:4" ht="12.75">
      <c r="A204" s="22">
        <v>124</v>
      </c>
      <c r="B204" s="226" t="s">
        <v>950</v>
      </c>
      <c r="C204" s="84">
        <v>42947</v>
      </c>
      <c r="D204" s="178">
        <v>9275</v>
      </c>
    </row>
    <row r="205" spans="1:4" ht="12.75">
      <c r="A205" s="26">
        <v>125</v>
      </c>
      <c r="B205" s="226" t="s">
        <v>951</v>
      </c>
      <c r="C205" s="84">
        <v>42947</v>
      </c>
      <c r="D205" s="178">
        <v>13713</v>
      </c>
    </row>
    <row r="206" spans="1:4" ht="12.75">
      <c r="A206" s="22">
        <v>126</v>
      </c>
      <c r="B206" s="226" t="s">
        <v>952</v>
      </c>
      <c r="C206" s="84">
        <v>42947</v>
      </c>
      <c r="D206" s="178">
        <v>15235</v>
      </c>
    </row>
    <row r="207" spans="1:4" ht="12.75">
      <c r="A207" s="26">
        <v>127</v>
      </c>
      <c r="B207" s="226" t="s">
        <v>953</v>
      </c>
      <c r="C207" s="84">
        <v>43068</v>
      </c>
      <c r="D207" s="178">
        <v>3433</v>
      </c>
    </row>
    <row r="208" spans="1:4" ht="12.75">
      <c r="A208" s="22">
        <v>128</v>
      </c>
      <c r="B208" s="226" t="s">
        <v>954</v>
      </c>
      <c r="C208" s="84">
        <v>42935</v>
      </c>
      <c r="D208" s="178">
        <v>2530</v>
      </c>
    </row>
    <row r="209" spans="1:4" ht="12.75">
      <c r="A209" s="26">
        <v>129</v>
      </c>
      <c r="B209" s="226" t="s">
        <v>955</v>
      </c>
      <c r="C209" s="84">
        <v>42941</v>
      </c>
      <c r="D209" s="178">
        <v>2530</v>
      </c>
    </row>
    <row r="210" spans="1:4" ht="12.75">
      <c r="A210" s="22">
        <v>130</v>
      </c>
      <c r="B210" s="226" t="s">
        <v>956</v>
      </c>
      <c r="C210" s="84">
        <v>43069</v>
      </c>
      <c r="D210" s="178">
        <v>2525</v>
      </c>
    </row>
    <row r="211" spans="1:4" ht="12.75">
      <c r="A211" s="26">
        <v>131</v>
      </c>
      <c r="B211" s="226" t="s">
        <v>956</v>
      </c>
      <c r="C211" s="84">
        <v>43069</v>
      </c>
      <c r="D211" s="178">
        <v>2525</v>
      </c>
    </row>
    <row r="212" spans="2:4" ht="15" customHeight="1">
      <c r="B212" s="221" t="s">
        <v>224</v>
      </c>
      <c r="C212" s="116"/>
      <c r="D212" s="143">
        <f>SUM(D81:D211)</f>
        <v>623152.6100000002</v>
      </c>
    </row>
    <row r="213" spans="3:4" ht="15" customHeight="1">
      <c r="C213" s="55"/>
      <c r="D213" s="55"/>
    </row>
    <row r="214" spans="1:4" ht="12.75">
      <c r="A214" s="3" t="s">
        <v>1537</v>
      </c>
      <c r="B214" s="222"/>
      <c r="C214" s="91"/>
      <c r="D214" s="139"/>
    </row>
    <row r="215" spans="1:4" ht="12.75">
      <c r="A215" s="83" t="s">
        <v>653</v>
      </c>
      <c r="B215" s="219"/>
      <c r="C215" s="132"/>
      <c r="D215" s="148"/>
    </row>
    <row r="216" spans="1:4" ht="12.75">
      <c r="A216" s="13">
        <v>1</v>
      </c>
      <c r="B216" s="225" t="s">
        <v>812</v>
      </c>
      <c r="C216" s="47">
        <v>2017</v>
      </c>
      <c r="D216" s="138">
        <v>4982.73</v>
      </c>
    </row>
    <row r="217" spans="1:4" ht="12.75">
      <c r="A217" s="13">
        <v>2</v>
      </c>
      <c r="B217" s="225" t="s">
        <v>1536</v>
      </c>
      <c r="C217" s="47">
        <v>2017</v>
      </c>
      <c r="D217" s="138">
        <v>1119</v>
      </c>
    </row>
    <row r="218" spans="1:4" ht="12.75">
      <c r="A218" s="13">
        <v>3</v>
      </c>
      <c r="B218" s="225" t="s">
        <v>1527</v>
      </c>
      <c r="C218" s="47">
        <v>2016</v>
      </c>
      <c r="D218" s="138">
        <v>2799</v>
      </c>
    </row>
    <row r="219" spans="1:4" ht="12.75">
      <c r="A219" s="13">
        <v>4</v>
      </c>
      <c r="B219" s="225" t="s">
        <v>430</v>
      </c>
      <c r="C219" s="47">
        <v>2016</v>
      </c>
      <c r="D219" s="138">
        <v>2954</v>
      </c>
    </row>
    <row r="220" spans="1:4" ht="12.75">
      <c r="A220" s="13">
        <v>5</v>
      </c>
      <c r="B220" s="225" t="s">
        <v>429</v>
      </c>
      <c r="C220" s="47">
        <v>2015</v>
      </c>
      <c r="D220" s="138">
        <v>1349</v>
      </c>
    </row>
    <row r="221" spans="1:4" ht="12.75">
      <c r="A221" s="13">
        <v>6</v>
      </c>
      <c r="B221" s="225" t="s">
        <v>429</v>
      </c>
      <c r="C221" s="47">
        <v>2015</v>
      </c>
      <c r="D221" s="138">
        <v>1349</v>
      </c>
    </row>
    <row r="222" spans="1:4" ht="12.75">
      <c r="A222" s="13">
        <v>7</v>
      </c>
      <c r="B222" s="225" t="s">
        <v>429</v>
      </c>
      <c r="C222" s="47">
        <v>2015</v>
      </c>
      <c r="D222" s="138">
        <v>1349</v>
      </c>
    </row>
    <row r="223" spans="1:4" ht="12.75">
      <c r="A223" s="13"/>
      <c r="B223" s="228" t="s">
        <v>224</v>
      </c>
      <c r="C223" s="185"/>
      <c r="D223" s="194">
        <f>SUM(D216:D222)</f>
        <v>15901.73</v>
      </c>
    </row>
    <row r="226" spans="2:4" ht="12.75">
      <c r="B226" s="384" t="s">
        <v>653</v>
      </c>
      <c r="C226" s="384"/>
      <c r="D226" s="146">
        <v>338703.0399999999</v>
      </c>
    </row>
    <row r="227" spans="2:4" ht="12.75">
      <c r="B227" s="384" t="s">
        <v>662</v>
      </c>
      <c r="C227" s="384"/>
      <c r="D227" s="146">
        <v>742045.7800000001</v>
      </c>
    </row>
  </sheetData>
  <sheetProtection/>
  <mergeCells count="2">
    <mergeCell ref="B226:C226"/>
    <mergeCell ref="B227:C227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79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5.8515625" style="195" customWidth="1"/>
    <col min="2" max="2" width="35.421875" style="197" customWidth="1"/>
    <col min="3" max="3" width="24.57421875" style="196" customWidth="1"/>
    <col min="4" max="4" width="20.28125" style="197" customWidth="1"/>
    <col min="5" max="16384" width="9.140625" style="197" customWidth="1"/>
  </cols>
  <sheetData>
    <row r="1" spans="2:3" ht="16.5">
      <c r="B1" s="123" t="s">
        <v>655</v>
      </c>
      <c r="C1" s="196" t="s">
        <v>665</v>
      </c>
    </row>
    <row r="2" ht="16.5">
      <c r="B2" s="123"/>
    </row>
    <row r="3" spans="2:3" ht="15">
      <c r="B3" s="385" t="s">
        <v>601</v>
      </c>
      <c r="C3" s="385"/>
    </row>
    <row r="4" spans="1:4" ht="25.5">
      <c r="A4" s="90" t="s">
        <v>181</v>
      </c>
      <c r="B4" s="90" t="s">
        <v>602</v>
      </c>
      <c r="C4" s="186" t="s">
        <v>603</v>
      </c>
      <c r="D4" s="186" t="s">
        <v>604</v>
      </c>
    </row>
    <row r="5" spans="1:4" ht="26.25" customHeight="1">
      <c r="A5" s="59">
        <f>ROW(A1)</f>
        <v>1</v>
      </c>
      <c r="B5" s="60" t="s">
        <v>605</v>
      </c>
      <c r="C5" s="198">
        <v>3708186.88</v>
      </c>
      <c r="D5" s="199"/>
    </row>
    <row r="6" spans="1:4" ht="26.25" customHeight="1">
      <c r="A6" s="59">
        <f aca="true" t="shared" si="0" ref="A6:A12">ROW(A2)</f>
        <v>2</v>
      </c>
      <c r="B6" s="60" t="s">
        <v>606</v>
      </c>
      <c r="C6" s="68">
        <v>6659431.0600000005</v>
      </c>
      <c r="D6" s="200">
        <v>143779.94</v>
      </c>
    </row>
    <row r="7" spans="1:4" ht="26.25" customHeight="1">
      <c r="A7" s="59">
        <f t="shared" si="0"/>
        <v>3</v>
      </c>
      <c r="B7" s="46" t="s">
        <v>607</v>
      </c>
      <c r="C7" s="68">
        <v>6336065.05</v>
      </c>
      <c r="D7" s="68"/>
    </row>
    <row r="8" spans="1:4" ht="26.25" customHeight="1">
      <c r="A8" s="59">
        <f t="shared" si="0"/>
        <v>4</v>
      </c>
      <c r="B8" s="46" t="s">
        <v>608</v>
      </c>
      <c r="C8" s="68">
        <v>3585406.01</v>
      </c>
      <c r="D8" s="200">
        <v>242076.49</v>
      </c>
    </row>
    <row r="9" spans="1:4" ht="26.25" customHeight="1">
      <c r="A9" s="59">
        <f t="shared" si="0"/>
        <v>5</v>
      </c>
      <c r="B9" s="46" t="s">
        <v>609</v>
      </c>
      <c r="C9" s="68">
        <v>2805220.67</v>
      </c>
      <c r="D9" s="68"/>
    </row>
    <row r="10" spans="1:4" ht="26.25" customHeight="1">
      <c r="A10" s="59">
        <f t="shared" si="0"/>
        <v>6</v>
      </c>
      <c r="B10" s="46" t="s">
        <v>610</v>
      </c>
      <c r="C10" s="68">
        <v>3926172.99</v>
      </c>
      <c r="D10" s="200">
        <v>20000</v>
      </c>
    </row>
    <row r="11" spans="1:4" ht="26.25" customHeight="1">
      <c r="A11" s="59">
        <f t="shared" si="0"/>
        <v>7</v>
      </c>
      <c r="B11" s="46" t="s">
        <v>611</v>
      </c>
      <c r="C11" s="68">
        <v>56806557.18000001</v>
      </c>
      <c r="D11" s="200">
        <v>1012827.28</v>
      </c>
    </row>
    <row r="12" spans="1:4" ht="26.25" customHeight="1">
      <c r="A12" s="59">
        <f t="shared" si="0"/>
        <v>8</v>
      </c>
      <c r="B12" s="46" t="s">
        <v>612</v>
      </c>
      <c r="C12" s="68">
        <v>4645754.41</v>
      </c>
      <c r="D12" s="200">
        <v>108207.57</v>
      </c>
    </row>
    <row r="13" spans="1:4" ht="26.25" customHeight="1">
      <c r="A13" s="59">
        <v>9</v>
      </c>
      <c r="B13" s="46" t="s">
        <v>1052</v>
      </c>
      <c r="C13" s="68">
        <v>3258444.28</v>
      </c>
      <c r="D13" s="200">
        <v>68369.48</v>
      </c>
    </row>
    <row r="14" spans="1:4" ht="26.25" customHeight="1">
      <c r="A14" s="166"/>
      <c r="B14" s="203" t="s">
        <v>77</v>
      </c>
      <c r="C14" s="143">
        <f>SUM(C5:C13)</f>
        <v>91731238.53</v>
      </c>
      <c r="D14" s="69">
        <f>SUM(D5:D13)</f>
        <v>1595260.76</v>
      </c>
    </row>
    <row r="15" spans="2:3" ht="26.25" customHeight="1">
      <c r="B15" s="201"/>
      <c r="C15" s="202"/>
    </row>
    <row r="16" spans="2:3" ht="26.25" customHeight="1">
      <c r="B16" s="201"/>
      <c r="C16" s="202"/>
    </row>
    <row r="17" spans="2:3" ht="15">
      <c r="B17" s="201"/>
      <c r="C17" s="202"/>
    </row>
    <row r="18" spans="2:3" ht="15">
      <c r="B18" s="201"/>
      <c r="C18" s="202"/>
    </row>
    <row r="19" spans="2:3" ht="15">
      <c r="B19" s="201"/>
      <c r="C19" s="202"/>
    </row>
    <row r="20" spans="2:3" ht="15">
      <c r="B20" s="201"/>
      <c r="C20" s="202"/>
    </row>
    <row r="21" spans="2:3" ht="15">
      <c r="B21" s="201"/>
      <c r="C21" s="202"/>
    </row>
    <row r="22" spans="2:3" ht="15">
      <c r="B22" s="201"/>
      <c r="C22" s="202"/>
    </row>
    <row r="23" spans="2:3" ht="15">
      <c r="B23" s="201"/>
      <c r="C23" s="202"/>
    </row>
    <row r="24" spans="2:3" ht="15">
      <c r="B24" s="201"/>
      <c r="C24" s="202"/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zoomScale="85" zoomScaleNormal="85" zoomScalePageLayoutView="0" workbookViewId="0" topLeftCell="A1">
      <selection activeCell="F5" sqref="F5"/>
    </sheetView>
  </sheetViews>
  <sheetFormatPr defaultColWidth="9.140625" defaultRowHeight="15"/>
  <cols>
    <col min="1" max="1" width="4.57421875" style="261" customWidth="1"/>
    <col min="2" max="2" width="24.57421875" style="252" customWidth="1"/>
    <col min="3" max="3" width="12.57421875" style="252" customWidth="1"/>
    <col min="4" max="4" width="21.7109375" style="252" customWidth="1"/>
    <col min="5" max="5" width="11.421875" style="252" customWidth="1"/>
    <col min="6" max="6" width="16.7109375" style="252" customWidth="1"/>
    <col min="7" max="7" width="8.8515625" style="252" customWidth="1"/>
    <col min="8" max="8" width="9.140625" style="252" customWidth="1"/>
    <col min="9" max="9" width="12.57421875" style="252" customWidth="1"/>
    <col min="10" max="10" width="16.28125" style="252" customWidth="1"/>
    <col min="11" max="13" width="16.00390625" style="252" customWidth="1"/>
    <col min="14" max="14" width="11.140625" style="252" customWidth="1"/>
    <col min="15" max="15" width="20.28125" style="252" customWidth="1"/>
    <col min="16" max="16" width="17.00390625" style="271" customWidth="1"/>
    <col min="17" max="17" width="14.8515625" style="277" customWidth="1"/>
    <col min="18" max="18" width="11.57421875" style="252" customWidth="1"/>
    <col min="19" max="19" width="11.00390625" style="252" customWidth="1"/>
    <col min="20" max="20" width="11.7109375" style="252" customWidth="1"/>
    <col min="21" max="21" width="11.140625" style="252" customWidth="1"/>
    <col min="22" max="22" width="12.28125" style="252" customWidth="1"/>
    <col min="23" max="16384" width="9.140625" style="252" customWidth="1"/>
  </cols>
  <sheetData>
    <row r="1" spans="2:21" ht="25.5" customHeight="1">
      <c r="B1" s="71" t="s">
        <v>1775</v>
      </c>
      <c r="D1" s="252" t="s">
        <v>665</v>
      </c>
      <c r="U1" s="257"/>
    </row>
    <row r="2" spans="1:22" ht="12.75" customHeight="1">
      <c r="A2" s="392" t="s">
        <v>181</v>
      </c>
      <c r="B2" s="319" t="s">
        <v>436</v>
      </c>
      <c r="C2" s="319" t="s">
        <v>437</v>
      </c>
      <c r="D2" s="319" t="s">
        <v>438</v>
      </c>
      <c r="E2" s="319" t="s">
        <v>1781</v>
      </c>
      <c r="F2" s="319" t="s">
        <v>439</v>
      </c>
      <c r="G2" s="319" t="s">
        <v>440</v>
      </c>
      <c r="H2" s="319" t="s">
        <v>441</v>
      </c>
      <c r="I2" s="319" t="s">
        <v>442</v>
      </c>
      <c r="J2" s="319" t="s">
        <v>1664</v>
      </c>
      <c r="K2" s="319" t="s">
        <v>443</v>
      </c>
      <c r="L2" s="319" t="s">
        <v>444</v>
      </c>
      <c r="M2" s="321" t="s">
        <v>1665</v>
      </c>
      <c r="N2" s="321" t="s">
        <v>445</v>
      </c>
      <c r="O2" s="321" t="s">
        <v>1666</v>
      </c>
      <c r="P2" s="337" t="s">
        <v>1794</v>
      </c>
      <c r="Q2" s="319" t="s">
        <v>1667</v>
      </c>
      <c r="R2" s="388" t="s">
        <v>446</v>
      </c>
      <c r="S2" s="389"/>
      <c r="T2" s="388" t="s">
        <v>1774</v>
      </c>
      <c r="U2" s="389"/>
      <c r="V2" s="321" t="s">
        <v>1668</v>
      </c>
    </row>
    <row r="3" spans="1:22" ht="18.75" customHeight="1">
      <c r="A3" s="392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86"/>
      <c r="N3" s="386"/>
      <c r="O3" s="386"/>
      <c r="P3" s="393"/>
      <c r="Q3" s="319"/>
      <c r="R3" s="390"/>
      <c r="S3" s="391"/>
      <c r="T3" s="390"/>
      <c r="U3" s="391"/>
      <c r="V3" s="386"/>
    </row>
    <row r="4" spans="1:22" ht="34.5" customHeight="1" thickBot="1">
      <c r="A4" s="392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87"/>
      <c r="N4" s="387"/>
      <c r="O4" s="387"/>
      <c r="P4" s="394"/>
      <c r="Q4" s="63" t="s">
        <v>447</v>
      </c>
      <c r="R4" s="63" t="s">
        <v>448</v>
      </c>
      <c r="S4" s="63" t="s">
        <v>449</v>
      </c>
      <c r="T4" s="63" t="s">
        <v>448</v>
      </c>
      <c r="U4" s="63" t="s">
        <v>449</v>
      </c>
      <c r="V4" s="387"/>
    </row>
    <row r="5" spans="1:22" ht="42" customHeight="1">
      <c r="A5" s="270" t="s">
        <v>1669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72"/>
      <c r="Q5" s="234"/>
      <c r="R5" s="234"/>
      <c r="S5" s="234"/>
      <c r="T5" s="234"/>
      <c r="U5" s="234"/>
      <c r="V5" s="235"/>
    </row>
    <row r="6" spans="1:22" ht="24.75" customHeight="1">
      <c r="A6" s="262">
        <v>1</v>
      </c>
      <c r="B6" s="13" t="s">
        <v>451</v>
      </c>
      <c r="C6" s="13" t="s">
        <v>515</v>
      </c>
      <c r="D6" s="13" t="s">
        <v>548</v>
      </c>
      <c r="E6" s="13" t="s">
        <v>549</v>
      </c>
      <c r="F6" s="13" t="s">
        <v>511</v>
      </c>
      <c r="G6" s="13">
        <v>1896</v>
      </c>
      <c r="H6" s="13">
        <v>2006</v>
      </c>
      <c r="I6" s="65">
        <v>38960</v>
      </c>
      <c r="J6" s="65">
        <v>43334</v>
      </c>
      <c r="K6" s="13">
        <v>5</v>
      </c>
      <c r="L6" s="13">
        <v>547</v>
      </c>
      <c r="M6" s="25" t="s">
        <v>1670</v>
      </c>
      <c r="N6" s="25">
        <v>230385</v>
      </c>
      <c r="O6" s="25" t="s">
        <v>1671</v>
      </c>
      <c r="P6" s="273">
        <v>10100</v>
      </c>
      <c r="Q6" s="25"/>
      <c r="R6" s="236" t="s">
        <v>1828</v>
      </c>
      <c r="S6" s="236" t="s">
        <v>1829</v>
      </c>
      <c r="T6" s="236" t="s">
        <v>1828</v>
      </c>
      <c r="U6" s="236" t="s">
        <v>1829</v>
      </c>
      <c r="V6" s="253" t="s">
        <v>81</v>
      </c>
    </row>
    <row r="7" spans="1:22" ht="24.75" customHeight="1">
      <c r="A7" s="262">
        <v>2</v>
      </c>
      <c r="B7" s="13" t="s">
        <v>451</v>
      </c>
      <c r="C7" s="13" t="s">
        <v>515</v>
      </c>
      <c r="D7" s="13" t="s">
        <v>550</v>
      </c>
      <c r="E7" s="13" t="s">
        <v>551</v>
      </c>
      <c r="F7" s="13" t="s">
        <v>511</v>
      </c>
      <c r="G7" s="13">
        <v>1896</v>
      </c>
      <c r="H7" s="13">
        <v>2006</v>
      </c>
      <c r="I7" s="65">
        <v>38960</v>
      </c>
      <c r="J7" s="65">
        <v>43334</v>
      </c>
      <c r="K7" s="13">
        <v>5</v>
      </c>
      <c r="L7" s="13">
        <v>547</v>
      </c>
      <c r="M7" s="13" t="s">
        <v>1670</v>
      </c>
      <c r="N7" s="13">
        <v>199329</v>
      </c>
      <c r="O7" s="13" t="s">
        <v>1671</v>
      </c>
      <c r="P7" s="273">
        <v>10600</v>
      </c>
      <c r="Q7" s="13"/>
      <c r="R7" s="62" t="s">
        <v>1828</v>
      </c>
      <c r="S7" s="62" t="s">
        <v>1829</v>
      </c>
      <c r="T7" s="62" t="s">
        <v>1828</v>
      </c>
      <c r="U7" s="62" t="s">
        <v>1829</v>
      </c>
      <c r="V7" s="253" t="s">
        <v>81</v>
      </c>
    </row>
    <row r="8" spans="1:22" ht="24.75" customHeight="1">
      <c r="A8" s="262">
        <v>3</v>
      </c>
      <c r="B8" s="13" t="s">
        <v>451</v>
      </c>
      <c r="C8" s="13" t="s">
        <v>1672</v>
      </c>
      <c r="D8" s="13" t="s">
        <v>555</v>
      </c>
      <c r="E8" s="13" t="s">
        <v>556</v>
      </c>
      <c r="F8" s="13" t="s">
        <v>511</v>
      </c>
      <c r="G8" s="13">
        <v>1896</v>
      </c>
      <c r="H8" s="13">
        <v>2007</v>
      </c>
      <c r="I8" s="65">
        <v>39350</v>
      </c>
      <c r="J8" s="65">
        <v>43376</v>
      </c>
      <c r="K8" s="13">
        <v>5</v>
      </c>
      <c r="L8" s="13">
        <v>660</v>
      </c>
      <c r="M8" s="13" t="s">
        <v>1673</v>
      </c>
      <c r="N8" s="13">
        <v>226814</v>
      </c>
      <c r="O8" s="13" t="s">
        <v>1671</v>
      </c>
      <c r="P8" s="273">
        <v>16000</v>
      </c>
      <c r="Q8" s="13"/>
      <c r="R8" s="62" t="s">
        <v>1830</v>
      </c>
      <c r="S8" s="62" t="s">
        <v>1831</v>
      </c>
      <c r="T8" s="62" t="s">
        <v>1830</v>
      </c>
      <c r="U8" s="62" t="s">
        <v>1831</v>
      </c>
      <c r="V8" s="253" t="s">
        <v>81</v>
      </c>
    </row>
    <row r="9" spans="1:22" ht="24.75" customHeight="1">
      <c r="A9" s="262">
        <v>4</v>
      </c>
      <c r="B9" s="13" t="s">
        <v>451</v>
      </c>
      <c r="C9" s="13" t="s">
        <v>515</v>
      </c>
      <c r="D9" s="13" t="s">
        <v>557</v>
      </c>
      <c r="E9" s="13" t="s">
        <v>558</v>
      </c>
      <c r="F9" s="13" t="s">
        <v>511</v>
      </c>
      <c r="G9" s="13">
        <v>1598</v>
      </c>
      <c r="H9" s="13">
        <v>2007</v>
      </c>
      <c r="I9" s="65">
        <v>39350</v>
      </c>
      <c r="J9" s="65">
        <v>43364</v>
      </c>
      <c r="K9" s="13">
        <v>5</v>
      </c>
      <c r="L9" s="13">
        <v>660</v>
      </c>
      <c r="M9" s="13" t="s">
        <v>1674</v>
      </c>
      <c r="N9" s="13">
        <v>211000</v>
      </c>
      <c r="O9" s="13" t="s">
        <v>1671</v>
      </c>
      <c r="P9" s="273">
        <v>12700</v>
      </c>
      <c r="Q9" s="13"/>
      <c r="R9" s="62" t="s">
        <v>1830</v>
      </c>
      <c r="S9" s="62" t="s">
        <v>1831</v>
      </c>
      <c r="T9" s="62" t="s">
        <v>1830</v>
      </c>
      <c r="U9" s="62" t="s">
        <v>1831</v>
      </c>
      <c r="V9" s="253" t="s">
        <v>81</v>
      </c>
    </row>
    <row r="10" spans="1:22" ht="24.75" customHeight="1">
      <c r="A10" s="262">
        <v>5</v>
      </c>
      <c r="B10" s="13" t="s">
        <v>451</v>
      </c>
      <c r="C10" s="13" t="s">
        <v>1672</v>
      </c>
      <c r="D10" s="13" t="s">
        <v>559</v>
      </c>
      <c r="E10" s="13" t="s">
        <v>560</v>
      </c>
      <c r="F10" s="13" t="s">
        <v>511</v>
      </c>
      <c r="G10" s="13">
        <v>1896</v>
      </c>
      <c r="H10" s="13">
        <v>2007</v>
      </c>
      <c r="I10" s="65">
        <v>39350</v>
      </c>
      <c r="J10" s="65">
        <v>43358</v>
      </c>
      <c r="K10" s="13">
        <v>5</v>
      </c>
      <c r="L10" s="13">
        <v>660</v>
      </c>
      <c r="M10" s="13" t="s">
        <v>1673</v>
      </c>
      <c r="N10" s="13">
        <v>148888</v>
      </c>
      <c r="O10" s="13" t="s">
        <v>1671</v>
      </c>
      <c r="P10" s="273">
        <v>17800</v>
      </c>
      <c r="Q10" s="13"/>
      <c r="R10" s="62" t="s">
        <v>1830</v>
      </c>
      <c r="S10" s="62" t="s">
        <v>1831</v>
      </c>
      <c r="T10" s="62" t="s">
        <v>1830</v>
      </c>
      <c r="U10" s="62" t="s">
        <v>1831</v>
      </c>
      <c r="V10" s="253" t="s">
        <v>81</v>
      </c>
    </row>
    <row r="11" spans="1:22" ht="24.75" customHeight="1">
      <c r="A11" s="262">
        <v>6</v>
      </c>
      <c r="B11" s="13" t="s">
        <v>451</v>
      </c>
      <c r="C11" s="13" t="s">
        <v>1672</v>
      </c>
      <c r="D11" s="13" t="s">
        <v>561</v>
      </c>
      <c r="E11" s="13" t="s">
        <v>562</v>
      </c>
      <c r="F11" s="13" t="s">
        <v>511</v>
      </c>
      <c r="G11" s="13">
        <v>1968</v>
      </c>
      <c r="H11" s="13">
        <v>2008</v>
      </c>
      <c r="I11" s="65">
        <v>39643</v>
      </c>
      <c r="J11" s="65">
        <v>43659</v>
      </c>
      <c r="K11" s="13">
        <v>5</v>
      </c>
      <c r="L11" s="13">
        <v>660</v>
      </c>
      <c r="M11" s="13" t="s">
        <v>1675</v>
      </c>
      <c r="N11" s="13">
        <v>264840</v>
      </c>
      <c r="O11" s="13" t="s">
        <v>1671</v>
      </c>
      <c r="P11" s="273">
        <v>18000</v>
      </c>
      <c r="Q11" s="13"/>
      <c r="R11" s="62" t="s">
        <v>1832</v>
      </c>
      <c r="S11" s="62" t="s">
        <v>1833</v>
      </c>
      <c r="T11" s="62" t="s">
        <v>1832</v>
      </c>
      <c r="U11" s="62" t="s">
        <v>1833</v>
      </c>
      <c r="V11" s="253" t="s">
        <v>81</v>
      </c>
    </row>
    <row r="12" spans="1:22" ht="24.75" customHeight="1">
      <c r="A12" s="262">
        <v>7</v>
      </c>
      <c r="B12" s="13" t="s">
        <v>451</v>
      </c>
      <c r="C12" s="13" t="s">
        <v>1672</v>
      </c>
      <c r="D12" s="13" t="s">
        <v>563</v>
      </c>
      <c r="E12" s="13" t="s">
        <v>564</v>
      </c>
      <c r="F12" s="13" t="s">
        <v>511</v>
      </c>
      <c r="G12" s="13">
        <v>1896</v>
      </c>
      <c r="H12" s="13">
        <v>2010</v>
      </c>
      <c r="I12" s="65">
        <v>40310</v>
      </c>
      <c r="J12" s="65">
        <v>43600</v>
      </c>
      <c r="K12" s="13">
        <v>5</v>
      </c>
      <c r="L12" s="13">
        <v>615</v>
      </c>
      <c r="M12" s="13" t="s">
        <v>1676</v>
      </c>
      <c r="N12" s="13">
        <v>155508</v>
      </c>
      <c r="O12" s="13" t="s">
        <v>1671</v>
      </c>
      <c r="P12" s="273">
        <v>26800</v>
      </c>
      <c r="Q12" s="13"/>
      <c r="R12" s="62" t="s">
        <v>1834</v>
      </c>
      <c r="S12" s="62" t="s">
        <v>1835</v>
      </c>
      <c r="T12" s="62" t="s">
        <v>1834</v>
      </c>
      <c r="U12" s="62" t="s">
        <v>1835</v>
      </c>
      <c r="V12" s="253" t="s">
        <v>81</v>
      </c>
    </row>
    <row r="13" spans="1:22" ht="24.75" customHeight="1">
      <c r="A13" s="262">
        <v>8</v>
      </c>
      <c r="B13" s="13" t="s">
        <v>451</v>
      </c>
      <c r="C13" s="13" t="s">
        <v>515</v>
      </c>
      <c r="D13" s="13" t="s">
        <v>593</v>
      </c>
      <c r="E13" s="13" t="s">
        <v>594</v>
      </c>
      <c r="F13" s="13" t="s">
        <v>511</v>
      </c>
      <c r="G13" s="13">
        <v>1968</v>
      </c>
      <c r="H13" s="13">
        <v>2016</v>
      </c>
      <c r="I13" s="65">
        <v>42579</v>
      </c>
      <c r="J13" s="65">
        <v>43673</v>
      </c>
      <c r="K13" s="13">
        <v>5</v>
      </c>
      <c r="L13" s="13">
        <v>625</v>
      </c>
      <c r="M13" s="13" t="s">
        <v>1677</v>
      </c>
      <c r="N13" s="13">
        <v>38640</v>
      </c>
      <c r="O13" s="13" t="s">
        <v>1671</v>
      </c>
      <c r="P13" s="273">
        <v>54000</v>
      </c>
      <c r="Q13" s="13"/>
      <c r="R13" s="62" t="s">
        <v>1836</v>
      </c>
      <c r="S13" s="62" t="s">
        <v>1837</v>
      </c>
      <c r="T13" s="62" t="s">
        <v>1836</v>
      </c>
      <c r="U13" s="62" t="s">
        <v>1837</v>
      </c>
      <c r="V13" s="253" t="s">
        <v>81</v>
      </c>
    </row>
    <row r="14" spans="1:22" ht="24.75" customHeight="1">
      <c r="A14" s="262">
        <v>9</v>
      </c>
      <c r="B14" s="13" t="s">
        <v>451</v>
      </c>
      <c r="C14" s="13" t="s">
        <v>515</v>
      </c>
      <c r="D14" s="13" t="s">
        <v>591</v>
      </c>
      <c r="E14" s="13" t="s">
        <v>592</v>
      </c>
      <c r="F14" s="13" t="s">
        <v>511</v>
      </c>
      <c r="G14" s="13">
        <v>1968</v>
      </c>
      <c r="H14" s="13">
        <v>2016</v>
      </c>
      <c r="I14" s="65">
        <v>42579</v>
      </c>
      <c r="J14" s="65">
        <v>43673</v>
      </c>
      <c r="K14" s="13">
        <v>5</v>
      </c>
      <c r="L14" s="13">
        <v>625</v>
      </c>
      <c r="M14" s="13" t="s">
        <v>1677</v>
      </c>
      <c r="N14" s="13">
        <v>66148</v>
      </c>
      <c r="O14" s="13" t="s">
        <v>1671</v>
      </c>
      <c r="P14" s="273">
        <v>52000</v>
      </c>
      <c r="Q14" s="13"/>
      <c r="R14" s="62" t="s">
        <v>1836</v>
      </c>
      <c r="S14" s="62" t="s">
        <v>1837</v>
      </c>
      <c r="T14" s="62" t="s">
        <v>1836</v>
      </c>
      <c r="U14" s="62" t="s">
        <v>1837</v>
      </c>
      <c r="V14" s="253" t="s">
        <v>81</v>
      </c>
    </row>
    <row r="15" spans="1:22" ht="24.75" customHeight="1">
      <c r="A15" s="262">
        <v>10</v>
      </c>
      <c r="B15" s="13" t="s">
        <v>451</v>
      </c>
      <c r="C15" s="13" t="s">
        <v>1678</v>
      </c>
      <c r="D15" s="13" t="s">
        <v>586</v>
      </c>
      <c r="E15" s="13" t="s">
        <v>587</v>
      </c>
      <c r="F15" s="13" t="s">
        <v>511</v>
      </c>
      <c r="G15" s="13">
        <v>1968</v>
      </c>
      <c r="H15" s="13">
        <v>2014</v>
      </c>
      <c r="I15" s="65">
        <v>41803</v>
      </c>
      <c r="J15" s="65">
        <v>43622</v>
      </c>
      <c r="K15" s="13">
        <v>5</v>
      </c>
      <c r="L15" s="13">
        <v>638</v>
      </c>
      <c r="M15" s="13" t="s">
        <v>1679</v>
      </c>
      <c r="N15" s="13">
        <v>199930</v>
      </c>
      <c r="O15" s="13" t="s">
        <v>1671</v>
      </c>
      <c r="P15" s="273">
        <v>49500</v>
      </c>
      <c r="Q15" s="13"/>
      <c r="R15" s="62" t="s">
        <v>1838</v>
      </c>
      <c r="S15" s="62" t="s">
        <v>1839</v>
      </c>
      <c r="T15" s="62" t="s">
        <v>1838</v>
      </c>
      <c r="U15" s="62" t="s">
        <v>1839</v>
      </c>
      <c r="V15" s="253" t="s">
        <v>81</v>
      </c>
    </row>
    <row r="16" spans="1:22" ht="24.75" customHeight="1">
      <c r="A16" s="262">
        <v>11</v>
      </c>
      <c r="B16" s="13" t="s">
        <v>552</v>
      </c>
      <c r="C16" s="13" t="s">
        <v>553</v>
      </c>
      <c r="D16" s="13" t="s">
        <v>1680</v>
      </c>
      <c r="E16" s="13" t="s">
        <v>554</v>
      </c>
      <c r="F16" s="13" t="s">
        <v>511</v>
      </c>
      <c r="G16" s="13">
        <v>1995</v>
      </c>
      <c r="H16" s="13">
        <v>2007</v>
      </c>
      <c r="I16" s="65">
        <v>39420</v>
      </c>
      <c r="J16" s="65">
        <v>43413</v>
      </c>
      <c r="K16" s="13">
        <v>9</v>
      </c>
      <c r="L16" s="13">
        <v>842</v>
      </c>
      <c r="M16" s="13" t="s">
        <v>1681</v>
      </c>
      <c r="N16" s="13">
        <v>292169</v>
      </c>
      <c r="O16" s="13" t="s">
        <v>1671</v>
      </c>
      <c r="P16" s="273">
        <v>19600</v>
      </c>
      <c r="Q16" s="13"/>
      <c r="R16" s="62" t="s">
        <v>1840</v>
      </c>
      <c r="S16" s="62" t="s">
        <v>1841</v>
      </c>
      <c r="T16" s="62" t="s">
        <v>1840</v>
      </c>
      <c r="U16" s="62" t="s">
        <v>1841</v>
      </c>
      <c r="V16" s="253" t="s">
        <v>81</v>
      </c>
    </row>
    <row r="17" spans="1:22" ht="24.75" customHeight="1">
      <c r="A17" s="262">
        <v>12</v>
      </c>
      <c r="B17" s="13" t="s">
        <v>497</v>
      </c>
      <c r="C17" s="13" t="s">
        <v>498</v>
      </c>
      <c r="D17" s="13" t="s">
        <v>565</v>
      </c>
      <c r="E17" s="13" t="s">
        <v>566</v>
      </c>
      <c r="F17" s="13" t="s">
        <v>511</v>
      </c>
      <c r="G17" s="13">
        <v>2464</v>
      </c>
      <c r="H17" s="13">
        <v>2010</v>
      </c>
      <c r="I17" s="65">
        <v>40429</v>
      </c>
      <c r="J17" s="65">
        <v>43344</v>
      </c>
      <c r="K17" s="13">
        <v>9</v>
      </c>
      <c r="L17" s="13"/>
      <c r="M17" s="13" t="s">
        <v>1682</v>
      </c>
      <c r="N17" s="13">
        <v>246261</v>
      </c>
      <c r="O17" s="13" t="s">
        <v>1671</v>
      </c>
      <c r="P17" s="273">
        <v>31200</v>
      </c>
      <c r="Q17" s="13"/>
      <c r="R17" s="62" t="s">
        <v>1842</v>
      </c>
      <c r="S17" s="62" t="s">
        <v>1843</v>
      </c>
      <c r="T17" s="62" t="s">
        <v>1842</v>
      </c>
      <c r="U17" s="62" t="s">
        <v>1843</v>
      </c>
      <c r="V17" s="253" t="s">
        <v>81</v>
      </c>
    </row>
    <row r="18" spans="1:22" ht="24.75" customHeight="1">
      <c r="A18" s="262">
        <v>13</v>
      </c>
      <c r="B18" s="13" t="s">
        <v>572</v>
      </c>
      <c r="C18" s="13" t="s">
        <v>1683</v>
      </c>
      <c r="D18" s="13" t="s">
        <v>573</v>
      </c>
      <c r="E18" s="13" t="s">
        <v>574</v>
      </c>
      <c r="F18" s="13" t="s">
        <v>511</v>
      </c>
      <c r="G18" s="13">
        <v>1591</v>
      </c>
      <c r="H18" s="13">
        <v>2012</v>
      </c>
      <c r="I18" s="65">
        <v>41262</v>
      </c>
      <c r="J18" s="65">
        <v>43449</v>
      </c>
      <c r="K18" s="13">
        <v>5</v>
      </c>
      <c r="L18" s="13">
        <v>579</v>
      </c>
      <c r="M18" s="13" t="s">
        <v>1684</v>
      </c>
      <c r="N18" s="13">
        <v>136594</v>
      </c>
      <c r="O18" s="13" t="s">
        <v>1671</v>
      </c>
      <c r="P18" s="273">
        <v>28500</v>
      </c>
      <c r="Q18" s="13"/>
      <c r="R18" s="62" t="s">
        <v>1844</v>
      </c>
      <c r="S18" s="62" t="s">
        <v>1845</v>
      </c>
      <c r="T18" s="62" t="s">
        <v>1844</v>
      </c>
      <c r="U18" s="62" t="s">
        <v>1845</v>
      </c>
      <c r="V18" s="253" t="s">
        <v>81</v>
      </c>
    </row>
    <row r="19" spans="1:22" ht="24.75" customHeight="1">
      <c r="A19" s="262">
        <v>14</v>
      </c>
      <c r="B19" s="13" t="s">
        <v>531</v>
      </c>
      <c r="C19" s="13" t="s">
        <v>1685</v>
      </c>
      <c r="D19" s="13" t="s">
        <v>575</v>
      </c>
      <c r="E19" s="13" t="s">
        <v>576</v>
      </c>
      <c r="F19" s="13" t="s">
        <v>511</v>
      </c>
      <c r="G19" s="13">
        <v>1798</v>
      </c>
      <c r="H19" s="13">
        <v>2013</v>
      </c>
      <c r="I19" s="65">
        <v>41624</v>
      </c>
      <c r="J19" s="65">
        <v>43449</v>
      </c>
      <c r="K19" s="13">
        <v>5</v>
      </c>
      <c r="L19" s="13"/>
      <c r="M19" s="13" t="s">
        <v>1686</v>
      </c>
      <c r="N19" s="13">
        <v>111862</v>
      </c>
      <c r="O19" s="13" t="s">
        <v>1671</v>
      </c>
      <c r="P19" s="273">
        <v>47500</v>
      </c>
      <c r="Q19" s="13"/>
      <c r="R19" s="62" t="s">
        <v>1846</v>
      </c>
      <c r="S19" s="62" t="s">
        <v>1847</v>
      </c>
      <c r="T19" s="62" t="s">
        <v>1846</v>
      </c>
      <c r="U19" s="62" t="s">
        <v>1847</v>
      </c>
      <c r="V19" s="253" t="s">
        <v>81</v>
      </c>
    </row>
    <row r="20" spans="1:22" ht="24.75" customHeight="1">
      <c r="A20" s="262">
        <v>15</v>
      </c>
      <c r="B20" s="13" t="s">
        <v>567</v>
      </c>
      <c r="C20" s="13" t="s">
        <v>568</v>
      </c>
      <c r="D20" s="13" t="s">
        <v>569</v>
      </c>
      <c r="E20" s="13" t="s">
        <v>570</v>
      </c>
      <c r="F20" s="13" t="s">
        <v>571</v>
      </c>
      <c r="G20" s="13">
        <v>2198</v>
      </c>
      <c r="H20" s="13">
        <v>2011</v>
      </c>
      <c r="I20" s="65">
        <v>40906</v>
      </c>
      <c r="J20" s="65">
        <v>43439</v>
      </c>
      <c r="K20" s="13">
        <v>5</v>
      </c>
      <c r="L20" s="13">
        <v>1580</v>
      </c>
      <c r="M20" s="13" t="s">
        <v>1687</v>
      </c>
      <c r="N20" s="13">
        <v>119858</v>
      </c>
      <c r="O20" s="13" t="s">
        <v>1671</v>
      </c>
      <c r="P20" s="273">
        <v>39800</v>
      </c>
      <c r="Q20" s="13"/>
      <c r="R20" s="62" t="s">
        <v>1848</v>
      </c>
      <c r="S20" s="62" t="s">
        <v>1849</v>
      </c>
      <c r="T20" s="62" t="s">
        <v>1848</v>
      </c>
      <c r="U20" s="62" t="s">
        <v>1849</v>
      </c>
      <c r="V20" s="253" t="s">
        <v>81</v>
      </c>
    </row>
    <row r="21" spans="1:22" ht="27.75" customHeight="1">
      <c r="A21" s="262">
        <v>16</v>
      </c>
      <c r="B21" s="13" t="s">
        <v>567</v>
      </c>
      <c r="C21" s="13" t="s">
        <v>588</v>
      </c>
      <c r="D21" s="13" t="s">
        <v>589</v>
      </c>
      <c r="E21" s="13" t="s">
        <v>590</v>
      </c>
      <c r="F21" s="13" t="s">
        <v>511</v>
      </c>
      <c r="G21" s="13">
        <v>1997</v>
      </c>
      <c r="H21" s="13">
        <v>2015</v>
      </c>
      <c r="I21" s="65">
        <v>42194</v>
      </c>
      <c r="J21" s="65">
        <v>44011</v>
      </c>
      <c r="K21" s="13">
        <v>5</v>
      </c>
      <c r="L21" s="13"/>
      <c r="M21" s="13" t="s">
        <v>1688</v>
      </c>
      <c r="N21" s="13">
        <v>81224</v>
      </c>
      <c r="O21" s="13" t="s">
        <v>1671</v>
      </c>
      <c r="P21" s="273">
        <v>69600</v>
      </c>
      <c r="Q21" s="13"/>
      <c r="R21" s="62" t="s">
        <v>1850</v>
      </c>
      <c r="S21" s="62" t="s">
        <v>1851</v>
      </c>
      <c r="T21" s="62" t="s">
        <v>1850</v>
      </c>
      <c r="U21" s="62" t="s">
        <v>1851</v>
      </c>
      <c r="V21" s="253" t="s">
        <v>81</v>
      </c>
    </row>
    <row r="22" spans="1:22" ht="27.75" customHeight="1">
      <c r="A22" s="262">
        <v>17</v>
      </c>
      <c r="B22" s="13" t="s">
        <v>567</v>
      </c>
      <c r="C22" s="13" t="s">
        <v>583</v>
      </c>
      <c r="D22" s="13" t="s">
        <v>584</v>
      </c>
      <c r="E22" s="13" t="s">
        <v>585</v>
      </c>
      <c r="F22" s="13" t="s">
        <v>511</v>
      </c>
      <c r="G22" s="13">
        <v>2198</v>
      </c>
      <c r="H22" s="13">
        <v>2014</v>
      </c>
      <c r="I22" s="65">
        <v>41957</v>
      </c>
      <c r="J22" s="65">
        <v>43782</v>
      </c>
      <c r="K22" s="13">
        <v>9</v>
      </c>
      <c r="L22" s="13"/>
      <c r="M22" s="13" t="s">
        <v>1689</v>
      </c>
      <c r="N22" s="13">
        <v>125948</v>
      </c>
      <c r="O22" s="13" t="s">
        <v>1671</v>
      </c>
      <c r="P22" s="273">
        <v>72100</v>
      </c>
      <c r="Q22" s="13"/>
      <c r="R22" s="62" t="s">
        <v>1852</v>
      </c>
      <c r="S22" s="62" t="s">
        <v>1853</v>
      </c>
      <c r="T22" s="62" t="s">
        <v>1852</v>
      </c>
      <c r="U22" s="62" t="s">
        <v>1853</v>
      </c>
      <c r="V22" s="253" t="s">
        <v>81</v>
      </c>
    </row>
    <row r="23" spans="1:22" ht="25.5">
      <c r="A23" s="262">
        <v>18</v>
      </c>
      <c r="B23" s="13" t="s">
        <v>567</v>
      </c>
      <c r="C23" s="13" t="s">
        <v>583</v>
      </c>
      <c r="D23" s="13" t="s">
        <v>595</v>
      </c>
      <c r="E23" s="13" t="s">
        <v>596</v>
      </c>
      <c r="F23" s="13" t="s">
        <v>511</v>
      </c>
      <c r="G23" s="13">
        <v>1995</v>
      </c>
      <c r="H23" s="13">
        <v>2016</v>
      </c>
      <c r="I23" s="65">
        <v>42550</v>
      </c>
      <c r="J23" s="65">
        <v>43644</v>
      </c>
      <c r="K23" s="13">
        <v>9</v>
      </c>
      <c r="L23" s="13"/>
      <c r="M23" s="13" t="s">
        <v>1690</v>
      </c>
      <c r="N23" s="13">
        <v>78887</v>
      </c>
      <c r="O23" s="13" t="s">
        <v>1671</v>
      </c>
      <c r="P23" s="273">
        <v>63000</v>
      </c>
      <c r="Q23" s="13"/>
      <c r="R23" s="62" t="s">
        <v>1854</v>
      </c>
      <c r="S23" s="62" t="s">
        <v>1855</v>
      </c>
      <c r="T23" s="62" t="s">
        <v>1854</v>
      </c>
      <c r="U23" s="62" t="s">
        <v>1855</v>
      </c>
      <c r="V23" s="253" t="s">
        <v>81</v>
      </c>
    </row>
    <row r="24" spans="1:22" ht="27.75" customHeight="1">
      <c r="A24" s="262">
        <v>19</v>
      </c>
      <c r="B24" s="13" t="s">
        <v>577</v>
      </c>
      <c r="C24" s="13" t="s">
        <v>578</v>
      </c>
      <c r="D24" s="13" t="s">
        <v>579</v>
      </c>
      <c r="E24" s="13" t="s">
        <v>580</v>
      </c>
      <c r="F24" s="13" t="s">
        <v>511</v>
      </c>
      <c r="G24" s="13">
        <v>1999</v>
      </c>
      <c r="H24" s="13">
        <v>2014</v>
      </c>
      <c r="I24" s="65">
        <v>41957</v>
      </c>
      <c r="J24" s="65">
        <v>43779</v>
      </c>
      <c r="K24" s="13">
        <v>5</v>
      </c>
      <c r="L24" s="13">
        <v>522</v>
      </c>
      <c r="M24" s="13" t="s">
        <v>1686</v>
      </c>
      <c r="N24" s="13">
        <v>141238</v>
      </c>
      <c r="O24" s="13" t="s">
        <v>1671</v>
      </c>
      <c r="P24" s="273">
        <v>46000</v>
      </c>
      <c r="Q24" s="13"/>
      <c r="R24" s="62" t="s">
        <v>1852</v>
      </c>
      <c r="S24" s="62" t="s">
        <v>1853</v>
      </c>
      <c r="T24" s="62" t="s">
        <v>1852</v>
      </c>
      <c r="U24" s="62" t="s">
        <v>1853</v>
      </c>
      <c r="V24" s="253" t="s">
        <v>81</v>
      </c>
    </row>
    <row r="25" spans="1:22" ht="27.75" customHeight="1">
      <c r="A25" s="262">
        <v>20</v>
      </c>
      <c r="B25" s="13" t="s">
        <v>577</v>
      </c>
      <c r="C25" s="13" t="s">
        <v>578</v>
      </c>
      <c r="D25" s="13" t="s">
        <v>581</v>
      </c>
      <c r="E25" s="13" t="s">
        <v>582</v>
      </c>
      <c r="F25" s="13" t="s">
        <v>511</v>
      </c>
      <c r="G25" s="13">
        <v>1999</v>
      </c>
      <c r="H25" s="13">
        <v>2014</v>
      </c>
      <c r="I25" s="65">
        <v>41957</v>
      </c>
      <c r="J25" s="65">
        <v>43778</v>
      </c>
      <c r="K25" s="13">
        <v>5</v>
      </c>
      <c r="L25" s="13">
        <v>522</v>
      </c>
      <c r="M25" s="13" t="s">
        <v>1686</v>
      </c>
      <c r="N25" s="13">
        <v>111176</v>
      </c>
      <c r="O25" s="13" t="s">
        <v>1671</v>
      </c>
      <c r="P25" s="273">
        <v>49000</v>
      </c>
      <c r="Q25" s="13"/>
      <c r="R25" s="62" t="s">
        <v>1852</v>
      </c>
      <c r="S25" s="62" t="s">
        <v>1853</v>
      </c>
      <c r="T25" s="62" t="s">
        <v>1852</v>
      </c>
      <c r="U25" s="62" t="s">
        <v>1853</v>
      </c>
      <c r="V25" s="253" t="s">
        <v>81</v>
      </c>
    </row>
    <row r="26" spans="1:22" s="256" customFormat="1" ht="31.5" customHeight="1">
      <c r="A26" s="262">
        <v>21</v>
      </c>
      <c r="B26" s="13" t="s">
        <v>1691</v>
      </c>
      <c r="C26" s="13" t="s">
        <v>1692</v>
      </c>
      <c r="D26" s="13" t="s">
        <v>1693</v>
      </c>
      <c r="E26" s="13" t="s">
        <v>1694</v>
      </c>
      <c r="F26" s="13" t="s">
        <v>511</v>
      </c>
      <c r="G26" s="13">
        <v>1968</v>
      </c>
      <c r="H26" s="13">
        <v>2016</v>
      </c>
      <c r="I26" s="65">
        <v>42723</v>
      </c>
      <c r="J26" s="65">
        <v>43726</v>
      </c>
      <c r="K26" s="13">
        <v>5</v>
      </c>
      <c r="L26" s="13">
        <v>650</v>
      </c>
      <c r="M26" s="13" t="s">
        <v>1695</v>
      </c>
      <c r="N26" s="13">
        <v>67890</v>
      </c>
      <c r="O26" s="13" t="s">
        <v>1671</v>
      </c>
      <c r="P26" s="273">
        <v>94000</v>
      </c>
      <c r="Q26" s="13"/>
      <c r="R26" s="62" t="s">
        <v>1844</v>
      </c>
      <c r="S26" s="62" t="s">
        <v>1845</v>
      </c>
      <c r="T26" s="62" t="s">
        <v>1844</v>
      </c>
      <c r="U26" s="62" t="s">
        <v>1845</v>
      </c>
      <c r="V26" s="253" t="s">
        <v>81</v>
      </c>
    </row>
    <row r="27" spans="1:22" ht="36.75" customHeight="1">
      <c r="A27" s="262">
        <v>22</v>
      </c>
      <c r="B27" s="13" t="s">
        <v>1691</v>
      </c>
      <c r="C27" s="13" t="s">
        <v>1696</v>
      </c>
      <c r="D27" s="13" t="s">
        <v>1697</v>
      </c>
      <c r="E27" s="13" t="s">
        <v>1698</v>
      </c>
      <c r="F27" s="13" t="s">
        <v>571</v>
      </c>
      <c r="G27" s="13">
        <v>2967</v>
      </c>
      <c r="H27" s="13">
        <v>2017</v>
      </c>
      <c r="I27" s="65">
        <v>42992</v>
      </c>
      <c r="J27" s="65">
        <v>44088</v>
      </c>
      <c r="K27" s="13">
        <v>5</v>
      </c>
      <c r="L27" s="13">
        <v>731</v>
      </c>
      <c r="M27" s="13" t="s">
        <v>1699</v>
      </c>
      <c r="N27" s="13">
        <v>35645</v>
      </c>
      <c r="O27" s="13" t="s">
        <v>1671</v>
      </c>
      <c r="P27" s="273">
        <v>145000</v>
      </c>
      <c r="Q27" s="13"/>
      <c r="R27" s="62" t="s">
        <v>1856</v>
      </c>
      <c r="S27" s="62" t="s">
        <v>1857</v>
      </c>
      <c r="T27" s="62" t="s">
        <v>1856</v>
      </c>
      <c r="U27" s="62" t="s">
        <v>1857</v>
      </c>
      <c r="V27" s="253" t="s">
        <v>81</v>
      </c>
    </row>
    <row r="28" spans="1:22" ht="34.5" customHeight="1">
      <c r="A28" s="270" t="s">
        <v>1700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72"/>
      <c r="Q28" s="234"/>
      <c r="R28" s="234"/>
      <c r="S28" s="234"/>
      <c r="T28" s="234"/>
      <c r="U28" s="234"/>
      <c r="V28" s="235"/>
    </row>
    <row r="29" spans="1:22" ht="24.75" customHeight="1">
      <c r="A29" s="262">
        <v>1</v>
      </c>
      <c r="B29" s="127" t="s">
        <v>451</v>
      </c>
      <c r="C29" s="127" t="s">
        <v>452</v>
      </c>
      <c r="D29" s="127" t="s">
        <v>453</v>
      </c>
      <c r="E29" s="127" t="s">
        <v>454</v>
      </c>
      <c r="F29" s="127" t="s">
        <v>511</v>
      </c>
      <c r="G29" s="127">
        <v>1968</v>
      </c>
      <c r="H29" s="127">
        <v>2010</v>
      </c>
      <c r="I29" s="127" t="s">
        <v>1701</v>
      </c>
      <c r="J29" s="127" t="s">
        <v>1702</v>
      </c>
      <c r="K29" s="127">
        <v>5</v>
      </c>
      <c r="L29" s="127">
        <v>645</v>
      </c>
      <c r="M29" s="127" t="s">
        <v>1703</v>
      </c>
      <c r="N29" s="127">
        <v>330681</v>
      </c>
      <c r="O29" s="125" t="s">
        <v>450</v>
      </c>
      <c r="P29" s="273">
        <v>22800</v>
      </c>
      <c r="Q29" s="127" t="s">
        <v>82</v>
      </c>
      <c r="R29" s="125" t="s">
        <v>1858</v>
      </c>
      <c r="S29" s="127" t="s">
        <v>1859</v>
      </c>
      <c r="T29" s="125" t="s">
        <v>1858</v>
      </c>
      <c r="U29" s="127" t="s">
        <v>1859</v>
      </c>
      <c r="V29" s="253" t="s">
        <v>81</v>
      </c>
    </row>
    <row r="30" spans="1:22" ht="24.75" customHeight="1">
      <c r="A30" s="262">
        <v>2</v>
      </c>
      <c r="B30" s="127" t="s">
        <v>451</v>
      </c>
      <c r="C30" s="127" t="s">
        <v>455</v>
      </c>
      <c r="D30" s="127" t="s">
        <v>456</v>
      </c>
      <c r="E30" s="127" t="s">
        <v>457</v>
      </c>
      <c r="F30" s="127" t="s">
        <v>511</v>
      </c>
      <c r="G30" s="127">
        <v>1598</v>
      </c>
      <c r="H30" s="127">
        <v>2013</v>
      </c>
      <c r="I30" s="127" t="s">
        <v>1704</v>
      </c>
      <c r="J30" s="127" t="s">
        <v>1705</v>
      </c>
      <c r="K30" s="127">
        <v>5</v>
      </c>
      <c r="L30" s="127">
        <v>625</v>
      </c>
      <c r="M30" s="127" t="s">
        <v>1706</v>
      </c>
      <c r="N30" s="127">
        <v>259960</v>
      </c>
      <c r="O30" s="125" t="s">
        <v>450</v>
      </c>
      <c r="P30" s="273">
        <v>27000</v>
      </c>
      <c r="Q30" s="127" t="s">
        <v>82</v>
      </c>
      <c r="R30" s="125" t="s">
        <v>1860</v>
      </c>
      <c r="S30" s="127" t="s">
        <v>1861</v>
      </c>
      <c r="T30" s="125" t="s">
        <v>1860</v>
      </c>
      <c r="U30" s="127" t="s">
        <v>1861</v>
      </c>
      <c r="V30" s="253" t="s">
        <v>81</v>
      </c>
    </row>
    <row r="31" spans="1:22" ht="24.75" customHeight="1">
      <c r="A31" s="262">
        <v>3</v>
      </c>
      <c r="B31" s="127" t="s">
        <v>458</v>
      </c>
      <c r="C31" s="127" t="s">
        <v>459</v>
      </c>
      <c r="D31" s="127" t="s">
        <v>460</v>
      </c>
      <c r="E31" s="127" t="s">
        <v>461</v>
      </c>
      <c r="F31" s="127" t="s">
        <v>511</v>
      </c>
      <c r="G31" s="127">
        <v>1560</v>
      </c>
      <c r="H31" s="127">
        <v>2012</v>
      </c>
      <c r="I31" s="127" t="s">
        <v>1707</v>
      </c>
      <c r="J31" s="127" t="s">
        <v>1708</v>
      </c>
      <c r="K31" s="127">
        <v>5</v>
      </c>
      <c r="L31" s="127">
        <v>514</v>
      </c>
      <c r="M31" s="127" t="s">
        <v>1709</v>
      </c>
      <c r="N31" s="127">
        <v>287380</v>
      </c>
      <c r="O31" s="125" t="s">
        <v>462</v>
      </c>
      <c r="P31" s="273">
        <v>18500</v>
      </c>
      <c r="Q31" s="127" t="s">
        <v>82</v>
      </c>
      <c r="R31" s="125" t="s">
        <v>1816</v>
      </c>
      <c r="S31" s="125" t="s">
        <v>1817</v>
      </c>
      <c r="T31" s="125" t="s">
        <v>1816</v>
      </c>
      <c r="U31" s="125" t="s">
        <v>1817</v>
      </c>
      <c r="V31" s="253" t="s">
        <v>81</v>
      </c>
    </row>
    <row r="32" spans="1:22" ht="24.75" customHeight="1">
      <c r="A32" s="270" t="s">
        <v>1710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72"/>
      <c r="Q32" s="234"/>
      <c r="R32" s="234"/>
      <c r="S32" s="234"/>
      <c r="T32" s="234"/>
      <c r="U32" s="234"/>
      <c r="V32" s="235"/>
    </row>
    <row r="33" spans="1:22" ht="24.75" customHeight="1">
      <c r="A33" s="262">
        <v>1</v>
      </c>
      <c r="B33" s="59" t="s">
        <v>552</v>
      </c>
      <c r="C33" s="13" t="s">
        <v>1823</v>
      </c>
      <c r="D33" s="13" t="s">
        <v>1711</v>
      </c>
      <c r="E33" s="13" t="s">
        <v>1782</v>
      </c>
      <c r="F33" s="13" t="s">
        <v>511</v>
      </c>
      <c r="G33" s="13">
        <v>1686</v>
      </c>
      <c r="H33" s="13">
        <v>2011</v>
      </c>
      <c r="I33" s="13" t="s">
        <v>1712</v>
      </c>
      <c r="J33" s="13" t="s">
        <v>1713</v>
      </c>
      <c r="K33" s="13">
        <v>5</v>
      </c>
      <c r="L33" s="13">
        <v>690</v>
      </c>
      <c r="M33" s="25">
        <v>1965</v>
      </c>
      <c r="N33" s="25">
        <v>345586</v>
      </c>
      <c r="O33" s="25" t="s">
        <v>597</v>
      </c>
      <c r="P33" s="273">
        <v>17500</v>
      </c>
      <c r="Q33" s="22" t="s">
        <v>1714</v>
      </c>
      <c r="R33" s="87" t="s">
        <v>1795</v>
      </c>
      <c r="S33" s="87" t="s">
        <v>1796</v>
      </c>
      <c r="T33" s="87" t="s">
        <v>1795</v>
      </c>
      <c r="U33" s="87" t="s">
        <v>1796</v>
      </c>
      <c r="V33" s="28" t="s">
        <v>120</v>
      </c>
    </row>
    <row r="34" spans="1:22" ht="24.75" customHeight="1">
      <c r="A34" s="262">
        <v>2</v>
      </c>
      <c r="B34" s="59" t="s">
        <v>1825</v>
      </c>
      <c r="C34" s="13" t="s">
        <v>1824</v>
      </c>
      <c r="D34" s="13" t="s">
        <v>598</v>
      </c>
      <c r="E34" s="13" t="s">
        <v>1783</v>
      </c>
      <c r="F34" s="13" t="s">
        <v>511</v>
      </c>
      <c r="G34" s="13">
        <v>1968</v>
      </c>
      <c r="H34" s="13">
        <v>2014</v>
      </c>
      <c r="I34" s="13" t="s">
        <v>1715</v>
      </c>
      <c r="J34" s="13" t="s">
        <v>1716</v>
      </c>
      <c r="K34" s="13">
        <v>7</v>
      </c>
      <c r="L34" s="13">
        <v>763</v>
      </c>
      <c r="M34" s="13">
        <v>2510</v>
      </c>
      <c r="N34" s="13">
        <v>176542</v>
      </c>
      <c r="O34" s="25" t="s">
        <v>597</v>
      </c>
      <c r="P34" s="273">
        <v>60000</v>
      </c>
      <c r="Q34" s="22" t="s">
        <v>1714</v>
      </c>
      <c r="R34" s="2" t="s">
        <v>1758</v>
      </c>
      <c r="S34" s="2" t="s">
        <v>1797</v>
      </c>
      <c r="T34" s="2" t="s">
        <v>1758</v>
      </c>
      <c r="U34" s="2" t="s">
        <v>1797</v>
      </c>
      <c r="V34" s="11" t="s">
        <v>120</v>
      </c>
    </row>
    <row r="35" spans="1:22" ht="24.75" customHeight="1">
      <c r="A35" s="262">
        <v>3</v>
      </c>
      <c r="B35" s="59" t="s">
        <v>1826</v>
      </c>
      <c r="C35" s="13" t="s">
        <v>599</v>
      </c>
      <c r="D35" s="13" t="s">
        <v>600</v>
      </c>
      <c r="E35" s="13" t="s">
        <v>1784</v>
      </c>
      <c r="F35" s="13" t="s">
        <v>1717</v>
      </c>
      <c r="G35" s="13"/>
      <c r="H35" s="13">
        <v>2006</v>
      </c>
      <c r="I35" s="13" t="s">
        <v>1718</v>
      </c>
      <c r="J35" s="13"/>
      <c r="K35" s="13"/>
      <c r="L35" s="13">
        <v>610</v>
      </c>
      <c r="M35" s="13">
        <v>750</v>
      </c>
      <c r="N35" s="13"/>
      <c r="O35" s="13"/>
      <c r="P35" s="273">
        <v>1400</v>
      </c>
      <c r="Q35" s="276"/>
      <c r="R35" s="2" t="s">
        <v>1798</v>
      </c>
      <c r="S35" s="2" t="s">
        <v>1799</v>
      </c>
      <c r="T35" s="2" t="s">
        <v>1798</v>
      </c>
      <c r="U35" s="2" t="s">
        <v>1799</v>
      </c>
      <c r="V35" s="11" t="s">
        <v>120</v>
      </c>
    </row>
    <row r="36" spans="1:22" ht="24.75" customHeight="1">
      <c r="A36" s="262">
        <v>4</v>
      </c>
      <c r="B36" s="13" t="s">
        <v>1719</v>
      </c>
      <c r="C36" s="13" t="s">
        <v>1720</v>
      </c>
      <c r="D36" s="13" t="s">
        <v>1721</v>
      </c>
      <c r="E36" s="13" t="s">
        <v>1785</v>
      </c>
      <c r="F36" s="13" t="s">
        <v>1717</v>
      </c>
      <c r="G36" s="13"/>
      <c r="H36" s="13">
        <v>2006</v>
      </c>
      <c r="I36" s="13" t="s">
        <v>1722</v>
      </c>
      <c r="J36" s="13"/>
      <c r="K36" s="13"/>
      <c r="L36" s="13">
        <v>534</v>
      </c>
      <c r="M36" s="13">
        <v>750</v>
      </c>
      <c r="N36" s="13"/>
      <c r="O36" s="13"/>
      <c r="P36" s="273">
        <v>900</v>
      </c>
      <c r="Q36" s="276"/>
      <c r="R36" s="2" t="s">
        <v>1800</v>
      </c>
      <c r="S36" s="2" t="s">
        <v>1801</v>
      </c>
      <c r="T36" s="2" t="s">
        <v>1800</v>
      </c>
      <c r="U36" s="2" t="s">
        <v>1801</v>
      </c>
      <c r="V36" s="11" t="s">
        <v>120</v>
      </c>
    </row>
    <row r="37" spans="1:22" ht="24.75" customHeight="1">
      <c r="A37" s="262">
        <v>5</v>
      </c>
      <c r="B37" s="13" t="s">
        <v>1723</v>
      </c>
      <c r="C37" s="13" t="s">
        <v>1724</v>
      </c>
      <c r="D37" s="13" t="s">
        <v>1725</v>
      </c>
      <c r="E37" s="13" t="s">
        <v>1786</v>
      </c>
      <c r="F37" s="13" t="s">
        <v>511</v>
      </c>
      <c r="G37" s="13">
        <v>1598</v>
      </c>
      <c r="H37" s="13">
        <v>2007</v>
      </c>
      <c r="I37" s="13" t="s">
        <v>1726</v>
      </c>
      <c r="J37" s="13" t="s">
        <v>1727</v>
      </c>
      <c r="K37" s="13">
        <v>5</v>
      </c>
      <c r="L37" s="13">
        <v>660</v>
      </c>
      <c r="M37" s="13">
        <v>1925</v>
      </c>
      <c r="N37" s="13">
        <v>299907</v>
      </c>
      <c r="O37" s="25" t="s">
        <v>597</v>
      </c>
      <c r="P37" s="273">
        <v>10700</v>
      </c>
      <c r="Q37" s="13"/>
      <c r="R37" s="2" t="s">
        <v>1802</v>
      </c>
      <c r="S37" s="2" t="s">
        <v>1803</v>
      </c>
      <c r="T37" s="2" t="s">
        <v>1802</v>
      </c>
      <c r="U37" s="2" t="s">
        <v>1803</v>
      </c>
      <c r="V37" s="11" t="s">
        <v>120</v>
      </c>
    </row>
    <row r="38" spans="1:22" ht="39" customHeight="1">
      <c r="A38" s="270" t="s">
        <v>1728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72"/>
      <c r="Q38" s="234"/>
      <c r="R38" s="234"/>
      <c r="S38" s="234"/>
      <c r="T38" s="234"/>
      <c r="U38" s="234"/>
      <c r="V38" s="235"/>
    </row>
    <row r="39" spans="1:22" s="256" customFormat="1" ht="24.75" customHeight="1">
      <c r="A39" s="262" t="s">
        <v>1099</v>
      </c>
      <c r="B39" s="13" t="s">
        <v>526</v>
      </c>
      <c r="C39" s="13" t="s">
        <v>492</v>
      </c>
      <c r="D39" s="13" t="s">
        <v>527</v>
      </c>
      <c r="E39" s="13" t="s">
        <v>528</v>
      </c>
      <c r="F39" s="13" t="s">
        <v>1729</v>
      </c>
      <c r="G39" s="13">
        <v>1799</v>
      </c>
      <c r="H39" s="13">
        <v>2010</v>
      </c>
      <c r="I39" s="65">
        <v>40479</v>
      </c>
      <c r="J39" s="65">
        <v>43397</v>
      </c>
      <c r="K39" s="13">
        <v>5</v>
      </c>
      <c r="L39" s="13"/>
      <c r="M39" s="25">
        <v>1675</v>
      </c>
      <c r="N39" s="237">
        <v>204636</v>
      </c>
      <c r="O39" s="25" t="s">
        <v>530</v>
      </c>
      <c r="P39" s="273">
        <v>24600</v>
      </c>
      <c r="Q39" s="25"/>
      <c r="R39" s="236" t="s">
        <v>1862</v>
      </c>
      <c r="S39" s="236" t="s">
        <v>1863</v>
      </c>
      <c r="T39" s="236" t="s">
        <v>1862</v>
      </c>
      <c r="U39" s="236" t="s">
        <v>1863</v>
      </c>
      <c r="V39" s="28" t="s">
        <v>66</v>
      </c>
    </row>
    <row r="40" spans="1:22" ht="24.75" customHeight="1">
      <c r="A40" s="262" t="s">
        <v>1102</v>
      </c>
      <c r="B40" s="13" t="s">
        <v>531</v>
      </c>
      <c r="C40" s="13" t="s">
        <v>1730</v>
      </c>
      <c r="D40" s="13" t="s">
        <v>532</v>
      </c>
      <c r="E40" s="13" t="s">
        <v>533</v>
      </c>
      <c r="F40" s="13" t="s">
        <v>1731</v>
      </c>
      <c r="G40" s="13">
        <v>1598</v>
      </c>
      <c r="H40" s="13">
        <v>2014</v>
      </c>
      <c r="I40" s="65" t="s">
        <v>534</v>
      </c>
      <c r="J40" s="65">
        <v>43688</v>
      </c>
      <c r="K40" s="13">
        <v>5</v>
      </c>
      <c r="L40" s="13"/>
      <c r="M40" s="13">
        <v>1835</v>
      </c>
      <c r="N40" s="238">
        <v>172046</v>
      </c>
      <c r="O40" s="25" t="s">
        <v>530</v>
      </c>
      <c r="P40" s="273">
        <v>37000</v>
      </c>
      <c r="Q40" s="13"/>
      <c r="R40" s="62" t="s">
        <v>1864</v>
      </c>
      <c r="S40" s="62" t="s">
        <v>1865</v>
      </c>
      <c r="T40" s="62" t="s">
        <v>1864</v>
      </c>
      <c r="U40" s="62" t="s">
        <v>1865</v>
      </c>
      <c r="V40" s="253" t="s">
        <v>66</v>
      </c>
    </row>
    <row r="41" spans="1:22" ht="24.75" customHeight="1">
      <c r="A41" s="262" t="s">
        <v>1104</v>
      </c>
      <c r="B41" s="13" t="s">
        <v>1732</v>
      </c>
      <c r="C41" s="13" t="s">
        <v>1733</v>
      </c>
      <c r="D41" s="13" t="s">
        <v>1734</v>
      </c>
      <c r="E41" s="13" t="s">
        <v>1735</v>
      </c>
      <c r="F41" s="13" t="s">
        <v>529</v>
      </c>
      <c r="G41" s="13">
        <v>1968</v>
      </c>
      <c r="H41" s="13">
        <v>2016</v>
      </c>
      <c r="I41" s="65">
        <v>42690</v>
      </c>
      <c r="J41" s="65">
        <v>43785</v>
      </c>
      <c r="K41" s="13">
        <v>7</v>
      </c>
      <c r="L41" s="13"/>
      <c r="M41" s="13">
        <v>2345</v>
      </c>
      <c r="N41" s="238">
        <v>74930</v>
      </c>
      <c r="O41" s="25" t="s">
        <v>530</v>
      </c>
      <c r="P41" s="273">
        <v>64000</v>
      </c>
      <c r="Q41" s="13"/>
      <c r="R41" s="62" t="s">
        <v>1866</v>
      </c>
      <c r="S41" s="62" t="s">
        <v>1867</v>
      </c>
      <c r="T41" s="62" t="s">
        <v>1866</v>
      </c>
      <c r="U41" s="62" t="s">
        <v>1867</v>
      </c>
      <c r="V41" s="253" t="s">
        <v>66</v>
      </c>
    </row>
    <row r="42" spans="1:22" ht="53.25" customHeight="1">
      <c r="A42" s="262" t="s">
        <v>1106</v>
      </c>
      <c r="B42" s="13" t="s">
        <v>1736</v>
      </c>
      <c r="C42" s="13" t="s">
        <v>1737</v>
      </c>
      <c r="D42" s="13" t="s">
        <v>535</v>
      </c>
      <c r="E42" s="13" t="s">
        <v>536</v>
      </c>
      <c r="F42" s="13" t="s">
        <v>1738</v>
      </c>
      <c r="G42" s="13"/>
      <c r="H42" s="13">
        <v>2008</v>
      </c>
      <c r="I42" s="13" t="s">
        <v>537</v>
      </c>
      <c r="J42" s="65">
        <v>43628</v>
      </c>
      <c r="K42" s="13"/>
      <c r="L42" s="13">
        <v>1040</v>
      </c>
      <c r="M42" s="13">
        <v>1300</v>
      </c>
      <c r="N42" s="13"/>
      <c r="O42" s="13"/>
      <c r="P42" s="273">
        <v>1600</v>
      </c>
      <c r="Q42" s="276"/>
      <c r="R42" s="62" t="s">
        <v>1868</v>
      </c>
      <c r="S42" s="62" t="s">
        <v>1869</v>
      </c>
      <c r="T42" s="62" t="s">
        <v>1868</v>
      </c>
      <c r="U42" s="62" t="s">
        <v>1869</v>
      </c>
      <c r="V42" s="253" t="s">
        <v>66</v>
      </c>
    </row>
    <row r="43" spans="1:22" ht="53.25" customHeight="1">
      <c r="A43" s="270" t="s">
        <v>1791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72"/>
      <c r="Q43" s="234"/>
      <c r="R43" s="234"/>
      <c r="S43" s="234"/>
      <c r="T43" s="234"/>
      <c r="U43" s="234"/>
      <c r="V43" s="235"/>
    </row>
    <row r="44" spans="1:22" ht="24.75" customHeight="1">
      <c r="A44" s="262">
        <v>1</v>
      </c>
      <c r="B44" s="13" t="s">
        <v>491</v>
      </c>
      <c r="C44" s="13" t="s">
        <v>492</v>
      </c>
      <c r="D44" s="13" t="s">
        <v>493</v>
      </c>
      <c r="E44" s="13" t="s">
        <v>494</v>
      </c>
      <c r="F44" s="13" t="s">
        <v>529</v>
      </c>
      <c r="G44" s="13">
        <v>1798</v>
      </c>
      <c r="H44" s="13">
        <v>2012</v>
      </c>
      <c r="I44" s="13" t="s">
        <v>495</v>
      </c>
      <c r="J44" s="13" t="s">
        <v>1739</v>
      </c>
      <c r="K44" s="13">
        <v>5</v>
      </c>
      <c r="L44" s="13">
        <v>456</v>
      </c>
      <c r="M44" s="25">
        <v>1680</v>
      </c>
      <c r="N44" s="25">
        <v>202261</v>
      </c>
      <c r="O44" s="25" t="s">
        <v>496</v>
      </c>
      <c r="P44" s="273">
        <v>29800</v>
      </c>
      <c r="Q44" s="25" t="s">
        <v>1740</v>
      </c>
      <c r="R44" s="87" t="s">
        <v>1820</v>
      </c>
      <c r="S44" s="87" t="s">
        <v>1821</v>
      </c>
      <c r="T44" s="87" t="s">
        <v>1820</v>
      </c>
      <c r="U44" s="87" t="s">
        <v>1821</v>
      </c>
      <c r="V44" s="28" t="s">
        <v>66</v>
      </c>
    </row>
    <row r="45" spans="1:22" ht="24.75" customHeight="1">
      <c r="A45" s="262">
        <v>2</v>
      </c>
      <c r="B45" s="13" t="s">
        <v>497</v>
      </c>
      <c r="C45" s="13" t="s">
        <v>498</v>
      </c>
      <c r="D45" s="13" t="s">
        <v>499</v>
      </c>
      <c r="E45" s="13" t="s">
        <v>500</v>
      </c>
      <c r="F45" s="13" t="s">
        <v>529</v>
      </c>
      <c r="G45" s="13">
        <v>1995</v>
      </c>
      <c r="H45" s="13">
        <v>2013</v>
      </c>
      <c r="I45" s="13" t="s">
        <v>501</v>
      </c>
      <c r="J45" s="13" t="s">
        <v>1741</v>
      </c>
      <c r="K45" s="13">
        <v>9</v>
      </c>
      <c r="L45" s="13">
        <v>990</v>
      </c>
      <c r="M45" s="13">
        <v>3055</v>
      </c>
      <c r="N45" s="13">
        <v>201140</v>
      </c>
      <c r="O45" s="13" t="s">
        <v>496</v>
      </c>
      <c r="P45" s="273">
        <v>47900</v>
      </c>
      <c r="Q45" s="13" t="s">
        <v>1740</v>
      </c>
      <c r="R45" s="2" t="s">
        <v>1870</v>
      </c>
      <c r="S45" s="2" t="s">
        <v>1871</v>
      </c>
      <c r="T45" s="2" t="s">
        <v>1870</v>
      </c>
      <c r="U45" s="2" t="s">
        <v>1871</v>
      </c>
      <c r="V45" s="11" t="s">
        <v>66</v>
      </c>
    </row>
    <row r="46" spans="1:22" ht="24.75" customHeight="1">
      <c r="A46" s="262">
        <v>3</v>
      </c>
      <c r="B46" s="13" t="s">
        <v>458</v>
      </c>
      <c r="C46" s="13" t="s">
        <v>459</v>
      </c>
      <c r="D46" s="13" t="s">
        <v>502</v>
      </c>
      <c r="E46" s="13" t="s">
        <v>503</v>
      </c>
      <c r="F46" s="13" t="s">
        <v>529</v>
      </c>
      <c r="G46" s="13">
        <v>1560</v>
      </c>
      <c r="H46" s="13">
        <v>2016</v>
      </c>
      <c r="I46" s="13" t="s">
        <v>504</v>
      </c>
      <c r="J46" s="13" t="s">
        <v>1742</v>
      </c>
      <c r="K46" s="13">
        <v>5</v>
      </c>
      <c r="L46" s="13">
        <v>687</v>
      </c>
      <c r="M46" s="13">
        <v>2085</v>
      </c>
      <c r="N46" s="13">
        <v>86845</v>
      </c>
      <c r="O46" s="13" t="s">
        <v>496</v>
      </c>
      <c r="P46" s="273">
        <v>33500</v>
      </c>
      <c r="Q46" s="13" t="s">
        <v>1740</v>
      </c>
      <c r="R46" s="87" t="s">
        <v>1872</v>
      </c>
      <c r="S46" s="87" t="s">
        <v>1873</v>
      </c>
      <c r="T46" s="87" t="s">
        <v>1872</v>
      </c>
      <c r="U46" s="87" t="s">
        <v>1873</v>
      </c>
      <c r="V46" s="11" t="s">
        <v>66</v>
      </c>
    </row>
    <row r="47" spans="1:22" ht="30.75" customHeight="1">
      <c r="A47" s="262">
        <v>4</v>
      </c>
      <c r="B47" s="13" t="s">
        <v>505</v>
      </c>
      <c r="C47" s="13" t="s">
        <v>506</v>
      </c>
      <c r="D47" s="13" t="s">
        <v>507</v>
      </c>
      <c r="E47" s="13" t="s">
        <v>1792</v>
      </c>
      <c r="F47" s="13" t="s">
        <v>1822</v>
      </c>
      <c r="G47" s="13" t="s">
        <v>1743</v>
      </c>
      <c r="H47" s="13">
        <v>2007</v>
      </c>
      <c r="I47" s="13" t="s">
        <v>508</v>
      </c>
      <c r="J47" s="13" t="s">
        <v>1744</v>
      </c>
      <c r="K47" s="13" t="s">
        <v>1743</v>
      </c>
      <c r="L47" s="13">
        <v>570</v>
      </c>
      <c r="M47" s="13" t="s">
        <v>1743</v>
      </c>
      <c r="N47" s="13" t="s">
        <v>1743</v>
      </c>
      <c r="O47" s="13" t="s">
        <v>1743</v>
      </c>
      <c r="P47" s="273">
        <v>1800</v>
      </c>
      <c r="Q47" s="13"/>
      <c r="R47" s="2" t="s">
        <v>1874</v>
      </c>
      <c r="S47" s="2" t="s">
        <v>1875</v>
      </c>
      <c r="T47" s="2"/>
      <c r="U47" s="2"/>
      <c r="V47" s="11" t="s">
        <v>13</v>
      </c>
    </row>
    <row r="48" spans="1:22" ht="53.25" customHeight="1">
      <c r="A48" s="270" t="s">
        <v>1745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72"/>
      <c r="Q48" s="234"/>
      <c r="R48" s="234"/>
      <c r="S48" s="234"/>
      <c r="T48" s="234"/>
      <c r="U48" s="234"/>
      <c r="V48" s="235"/>
    </row>
    <row r="49" spans="1:23" ht="24.75" customHeight="1">
      <c r="A49" s="262">
        <v>1</v>
      </c>
      <c r="B49" s="13" t="s">
        <v>463</v>
      </c>
      <c r="C49" s="13" t="s">
        <v>464</v>
      </c>
      <c r="D49" s="13" t="s">
        <v>465</v>
      </c>
      <c r="E49" s="13" t="s">
        <v>466</v>
      </c>
      <c r="F49" s="13" t="s">
        <v>529</v>
      </c>
      <c r="G49" s="13">
        <v>1896</v>
      </c>
      <c r="H49" s="13">
        <v>2007</v>
      </c>
      <c r="I49" s="65">
        <v>39260</v>
      </c>
      <c r="J49" s="239">
        <v>43266</v>
      </c>
      <c r="K49" s="13">
        <v>5</v>
      </c>
      <c r="L49" s="13" t="s">
        <v>24</v>
      </c>
      <c r="M49" s="25">
        <v>1875</v>
      </c>
      <c r="N49" s="240">
        <v>334279</v>
      </c>
      <c r="O49" s="25" t="s">
        <v>467</v>
      </c>
      <c r="P49" s="273">
        <v>9600</v>
      </c>
      <c r="Q49" s="25"/>
      <c r="R49" s="64" t="s">
        <v>1876</v>
      </c>
      <c r="S49" s="64" t="s">
        <v>1877</v>
      </c>
      <c r="T49" s="64" t="s">
        <v>1876</v>
      </c>
      <c r="U49" s="64" t="s">
        <v>1877</v>
      </c>
      <c r="V49" s="254" t="s">
        <v>66</v>
      </c>
      <c r="W49" s="256"/>
    </row>
    <row r="50" spans="1:23" ht="24.75" customHeight="1">
      <c r="A50" s="262">
        <v>2</v>
      </c>
      <c r="B50" s="13" t="s">
        <v>463</v>
      </c>
      <c r="C50" s="13" t="s">
        <v>468</v>
      </c>
      <c r="D50" s="13" t="s">
        <v>469</v>
      </c>
      <c r="E50" s="13" t="s">
        <v>470</v>
      </c>
      <c r="F50" s="13" t="s">
        <v>529</v>
      </c>
      <c r="G50" s="13">
        <v>1595</v>
      </c>
      <c r="H50" s="13">
        <v>2010</v>
      </c>
      <c r="I50" s="65">
        <v>40641</v>
      </c>
      <c r="J50" s="239">
        <v>43230</v>
      </c>
      <c r="K50" s="13">
        <v>5</v>
      </c>
      <c r="L50" s="13" t="s">
        <v>24</v>
      </c>
      <c r="M50" s="13">
        <v>1880</v>
      </c>
      <c r="N50" s="241">
        <v>266119</v>
      </c>
      <c r="O50" s="13" t="s">
        <v>467</v>
      </c>
      <c r="P50" s="273">
        <v>15000</v>
      </c>
      <c r="Q50" s="13"/>
      <c r="R50" s="65" t="s">
        <v>1878</v>
      </c>
      <c r="S50" s="65" t="s">
        <v>1879</v>
      </c>
      <c r="T50" s="65" t="s">
        <v>1878</v>
      </c>
      <c r="U50" s="65" t="s">
        <v>1879</v>
      </c>
      <c r="V50" s="254" t="s">
        <v>66</v>
      </c>
      <c r="W50" s="256"/>
    </row>
    <row r="51" spans="1:23" ht="24.75" customHeight="1">
      <c r="A51" s="262">
        <v>3</v>
      </c>
      <c r="B51" s="13" t="s">
        <v>471</v>
      </c>
      <c r="C51" s="13" t="s">
        <v>472</v>
      </c>
      <c r="D51" s="13" t="s">
        <v>473</v>
      </c>
      <c r="E51" s="13" t="s">
        <v>474</v>
      </c>
      <c r="F51" s="13" t="s">
        <v>529</v>
      </c>
      <c r="G51" s="13">
        <v>1560</v>
      </c>
      <c r="H51" s="13">
        <v>2012</v>
      </c>
      <c r="I51" s="65">
        <v>41022</v>
      </c>
      <c r="J51" s="239">
        <v>43208</v>
      </c>
      <c r="K51" s="13">
        <v>5</v>
      </c>
      <c r="L51" s="13" t="s">
        <v>24</v>
      </c>
      <c r="M51" s="13">
        <v>2065</v>
      </c>
      <c r="N51" s="241">
        <v>293114</v>
      </c>
      <c r="O51" s="13" t="s">
        <v>467</v>
      </c>
      <c r="P51" s="273">
        <v>18500</v>
      </c>
      <c r="Q51" s="13"/>
      <c r="R51" s="65" t="s">
        <v>1880</v>
      </c>
      <c r="S51" s="65" t="s">
        <v>1881</v>
      </c>
      <c r="T51" s="65" t="s">
        <v>1880</v>
      </c>
      <c r="U51" s="65" t="s">
        <v>1881</v>
      </c>
      <c r="V51" s="254" t="s">
        <v>66</v>
      </c>
      <c r="W51" s="256"/>
    </row>
    <row r="52" spans="1:22" s="256" customFormat="1" ht="24.75" customHeight="1">
      <c r="A52" s="262">
        <v>4</v>
      </c>
      <c r="B52" s="13" t="s">
        <v>475</v>
      </c>
      <c r="C52" s="13" t="s">
        <v>476</v>
      </c>
      <c r="D52" s="13" t="s">
        <v>477</v>
      </c>
      <c r="E52" s="13" t="s">
        <v>478</v>
      </c>
      <c r="F52" s="13" t="s">
        <v>529</v>
      </c>
      <c r="G52" s="13">
        <v>1560</v>
      </c>
      <c r="H52" s="13">
        <v>2013</v>
      </c>
      <c r="I52" s="65">
        <v>41548</v>
      </c>
      <c r="J52" s="239">
        <v>43373</v>
      </c>
      <c r="K52" s="13">
        <v>5</v>
      </c>
      <c r="L52" s="13" t="s">
        <v>24</v>
      </c>
      <c r="M52" s="13">
        <v>2065</v>
      </c>
      <c r="N52" s="241">
        <v>281215</v>
      </c>
      <c r="O52" s="13" t="s">
        <v>467</v>
      </c>
      <c r="P52" s="273">
        <v>21500</v>
      </c>
      <c r="Q52" s="13"/>
      <c r="R52" s="65" t="s">
        <v>1882</v>
      </c>
      <c r="S52" s="65" t="s">
        <v>1883</v>
      </c>
      <c r="T52" s="65" t="s">
        <v>1882</v>
      </c>
      <c r="U52" s="65" t="s">
        <v>1883</v>
      </c>
      <c r="V52" s="28" t="s">
        <v>66</v>
      </c>
    </row>
    <row r="53" spans="1:23" ht="24.75" customHeight="1">
      <c r="A53" s="262">
        <v>5</v>
      </c>
      <c r="B53" s="13" t="s">
        <v>475</v>
      </c>
      <c r="C53" s="13">
        <v>508</v>
      </c>
      <c r="D53" s="13" t="s">
        <v>479</v>
      </c>
      <c r="E53" s="13" t="s">
        <v>480</v>
      </c>
      <c r="F53" s="13" t="s">
        <v>529</v>
      </c>
      <c r="G53" s="13">
        <v>1598</v>
      </c>
      <c r="H53" s="13">
        <v>2014</v>
      </c>
      <c r="I53" s="65">
        <v>41856</v>
      </c>
      <c r="J53" s="239">
        <v>43680</v>
      </c>
      <c r="K53" s="13">
        <v>5</v>
      </c>
      <c r="L53" s="13" t="s">
        <v>24</v>
      </c>
      <c r="M53" s="13">
        <v>2015</v>
      </c>
      <c r="N53" s="241">
        <v>167948</v>
      </c>
      <c r="O53" s="13" t="s">
        <v>467</v>
      </c>
      <c r="P53" s="273">
        <v>35000</v>
      </c>
      <c r="Q53" s="13"/>
      <c r="R53" s="65" t="s">
        <v>1884</v>
      </c>
      <c r="S53" s="65" t="s">
        <v>1885</v>
      </c>
      <c r="T53" s="65" t="s">
        <v>1884</v>
      </c>
      <c r="U53" s="65" t="s">
        <v>1885</v>
      </c>
      <c r="V53" s="254" t="s">
        <v>66</v>
      </c>
      <c r="W53" s="256"/>
    </row>
    <row r="54" spans="1:23" ht="24.75" customHeight="1">
      <c r="A54" s="262">
        <v>6</v>
      </c>
      <c r="B54" s="13" t="s">
        <v>481</v>
      </c>
      <c r="C54" s="13" t="s">
        <v>482</v>
      </c>
      <c r="D54" s="13" t="s">
        <v>483</v>
      </c>
      <c r="E54" s="13" t="s">
        <v>484</v>
      </c>
      <c r="F54" s="13" t="s">
        <v>529</v>
      </c>
      <c r="G54" s="13">
        <v>2198</v>
      </c>
      <c r="H54" s="13">
        <v>2014</v>
      </c>
      <c r="I54" s="65">
        <v>41950</v>
      </c>
      <c r="J54" s="239">
        <v>43775</v>
      </c>
      <c r="K54" s="13">
        <v>9</v>
      </c>
      <c r="L54" s="13" t="s">
        <v>24</v>
      </c>
      <c r="M54" s="13">
        <v>3000</v>
      </c>
      <c r="N54" s="241">
        <v>118633</v>
      </c>
      <c r="O54" s="13" t="s">
        <v>467</v>
      </c>
      <c r="P54" s="273">
        <v>65500</v>
      </c>
      <c r="Q54" s="13"/>
      <c r="R54" s="65" t="s">
        <v>1886</v>
      </c>
      <c r="S54" s="65" t="s">
        <v>1887</v>
      </c>
      <c r="T54" s="65" t="s">
        <v>1886</v>
      </c>
      <c r="U54" s="65" t="s">
        <v>1887</v>
      </c>
      <c r="V54" s="254" t="s">
        <v>66</v>
      </c>
      <c r="W54" s="256"/>
    </row>
    <row r="55" spans="1:23" ht="24.75" customHeight="1">
      <c r="A55" s="262">
        <v>7</v>
      </c>
      <c r="B55" s="13" t="s">
        <v>487</v>
      </c>
      <c r="C55" s="13" t="s">
        <v>488</v>
      </c>
      <c r="D55" s="13" t="s">
        <v>489</v>
      </c>
      <c r="E55" s="13" t="s">
        <v>490</v>
      </c>
      <c r="F55" s="13" t="s">
        <v>485</v>
      </c>
      <c r="G55" s="13">
        <v>0</v>
      </c>
      <c r="H55" s="13">
        <v>2014</v>
      </c>
      <c r="I55" s="65">
        <v>41974</v>
      </c>
      <c r="J55" s="65" t="s">
        <v>486</v>
      </c>
      <c r="K55" s="13" t="s">
        <v>486</v>
      </c>
      <c r="L55" s="13">
        <v>450</v>
      </c>
      <c r="M55" s="13">
        <v>750</v>
      </c>
      <c r="N55" s="13" t="s">
        <v>486</v>
      </c>
      <c r="O55" s="13" t="s">
        <v>486</v>
      </c>
      <c r="P55" s="273">
        <v>2500</v>
      </c>
      <c r="Q55" s="276"/>
      <c r="R55" s="65" t="s">
        <v>1888</v>
      </c>
      <c r="S55" s="65" t="s">
        <v>1889</v>
      </c>
      <c r="T55" s="65" t="s">
        <v>1888</v>
      </c>
      <c r="U55" s="65" t="s">
        <v>1889</v>
      </c>
      <c r="V55" s="254" t="s">
        <v>66</v>
      </c>
      <c r="W55" s="256"/>
    </row>
    <row r="56" spans="1:22" ht="53.25" customHeight="1">
      <c r="A56" s="270" t="s">
        <v>1746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72"/>
      <c r="Q56" s="234"/>
      <c r="R56" s="234"/>
      <c r="S56" s="234"/>
      <c r="T56" s="234"/>
      <c r="U56" s="234"/>
      <c r="V56" s="235"/>
    </row>
    <row r="57" spans="1:22" ht="42" customHeight="1">
      <c r="A57" s="262">
        <v>1</v>
      </c>
      <c r="B57" s="13" t="s">
        <v>567</v>
      </c>
      <c r="C57" s="13" t="s">
        <v>1635</v>
      </c>
      <c r="D57" s="13" t="s">
        <v>1636</v>
      </c>
      <c r="E57" s="13" t="s">
        <v>1637</v>
      </c>
      <c r="F57" s="13" t="s">
        <v>511</v>
      </c>
      <c r="G57" s="13" t="s">
        <v>1638</v>
      </c>
      <c r="H57" s="13">
        <v>2008</v>
      </c>
      <c r="I57" s="65">
        <v>39804</v>
      </c>
      <c r="J57" s="13" t="s">
        <v>1639</v>
      </c>
      <c r="K57" s="13">
        <v>5</v>
      </c>
      <c r="L57" s="13">
        <v>2150</v>
      </c>
      <c r="M57" s="25"/>
      <c r="N57" s="25"/>
      <c r="O57" s="25" t="s">
        <v>496</v>
      </c>
      <c r="P57" s="273">
        <v>18100</v>
      </c>
      <c r="Q57" s="25"/>
      <c r="R57" s="64" t="s">
        <v>1890</v>
      </c>
      <c r="S57" s="64" t="s">
        <v>1891</v>
      </c>
      <c r="T57" s="64" t="s">
        <v>1890</v>
      </c>
      <c r="U57" s="64" t="s">
        <v>1891</v>
      </c>
      <c r="V57" s="253" t="s">
        <v>66</v>
      </c>
    </row>
    <row r="58" spans="1:22" ht="24.75" customHeight="1">
      <c r="A58" s="262">
        <v>2</v>
      </c>
      <c r="B58" s="13" t="s">
        <v>1640</v>
      </c>
      <c r="C58" s="13" t="s">
        <v>1641</v>
      </c>
      <c r="D58" s="13" t="s">
        <v>1642</v>
      </c>
      <c r="E58" s="13" t="s">
        <v>1643</v>
      </c>
      <c r="F58" s="13" t="s">
        <v>511</v>
      </c>
      <c r="G58" s="13" t="s">
        <v>1644</v>
      </c>
      <c r="H58" s="13">
        <v>2011</v>
      </c>
      <c r="I58" s="65">
        <v>40899</v>
      </c>
      <c r="J58" s="13" t="s">
        <v>1639</v>
      </c>
      <c r="K58" s="13">
        <v>7</v>
      </c>
      <c r="L58" s="13">
        <v>2180</v>
      </c>
      <c r="M58" s="13"/>
      <c r="N58" s="13"/>
      <c r="O58" s="25" t="s">
        <v>496</v>
      </c>
      <c r="P58" s="273">
        <v>24500</v>
      </c>
      <c r="Q58" s="13"/>
      <c r="R58" s="65" t="s">
        <v>1890</v>
      </c>
      <c r="S58" s="65" t="s">
        <v>1891</v>
      </c>
      <c r="T58" s="65" t="s">
        <v>1890</v>
      </c>
      <c r="U58" s="65" t="s">
        <v>1891</v>
      </c>
      <c r="V58" s="253" t="s">
        <v>66</v>
      </c>
    </row>
    <row r="59" spans="1:22" ht="24.75" customHeight="1">
      <c r="A59" s="262">
        <v>3</v>
      </c>
      <c r="B59" s="13" t="s">
        <v>514</v>
      </c>
      <c r="C59" s="13" t="s">
        <v>1645</v>
      </c>
      <c r="D59" s="13" t="s">
        <v>1646</v>
      </c>
      <c r="E59" s="13" t="s">
        <v>1647</v>
      </c>
      <c r="F59" s="13" t="s">
        <v>511</v>
      </c>
      <c r="G59" s="13" t="s">
        <v>1648</v>
      </c>
      <c r="H59" s="13">
        <v>2016</v>
      </c>
      <c r="I59" s="13" t="s">
        <v>1793</v>
      </c>
      <c r="J59" s="13" t="s">
        <v>1649</v>
      </c>
      <c r="K59" s="13">
        <v>5</v>
      </c>
      <c r="L59" s="13">
        <v>2115</v>
      </c>
      <c r="M59" s="13"/>
      <c r="N59" s="13"/>
      <c r="O59" s="25" t="s">
        <v>496</v>
      </c>
      <c r="P59" s="273">
        <v>82500</v>
      </c>
      <c r="Q59" s="13"/>
      <c r="R59" s="65" t="s">
        <v>1890</v>
      </c>
      <c r="S59" s="65" t="s">
        <v>1891</v>
      </c>
      <c r="T59" s="65" t="s">
        <v>1890</v>
      </c>
      <c r="U59" s="65" t="s">
        <v>1891</v>
      </c>
      <c r="V59" s="253" t="s">
        <v>66</v>
      </c>
    </row>
    <row r="60" spans="1:22" ht="24.75" customHeight="1">
      <c r="A60" s="262">
        <v>4</v>
      </c>
      <c r="B60" s="13" t="s">
        <v>1650</v>
      </c>
      <c r="C60" s="13" t="s">
        <v>1651</v>
      </c>
      <c r="D60" s="13" t="s">
        <v>1652</v>
      </c>
      <c r="E60" s="13" t="s">
        <v>1653</v>
      </c>
      <c r="F60" s="13" t="s">
        <v>511</v>
      </c>
      <c r="G60" s="13" t="s">
        <v>1654</v>
      </c>
      <c r="H60" s="13">
        <v>2013</v>
      </c>
      <c r="I60" s="65">
        <v>41617</v>
      </c>
      <c r="J60" s="13" t="s">
        <v>1655</v>
      </c>
      <c r="K60" s="13">
        <v>6</v>
      </c>
      <c r="L60" s="13">
        <v>2130</v>
      </c>
      <c r="M60" s="13"/>
      <c r="N60" s="13"/>
      <c r="O60" s="25" t="s">
        <v>496</v>
      </c>
      <c r="P60" s="273">
        <v>54500</v>
      </c>
      <c r="Q60" s="13"/>
      <c r="R60" s="65" t="s">
        <v>1892</v>
      </c>
      <c r="S60" s="65" t="s">
        <v>1893</v>
      </c>
      <c r="T60" s="65" t="s">
        <v>1892</v>
      </c>
      <c r="U60" s="65" t="s">
        <v>1893</v>
      </c>
      <c r="V60" s="253" t="s">
        <v>66</v>
      </c>
    </row>
    <row r="61" spans="1:22" ht="24.75" customHeight="1">
      <c r="A61" s="262">
        <v>5</v>
      </c>
      <c r="B61" s="13" t="s">
        <v>1656</v>
      </c>
      <c r="C61" s="13" t="s">
        <v>1657</v>
      </c>
      <c r="D61" s="13" t="s">
        <v>1658</v>
      </c>
      <c r="E61" s="13" t="s">
        <v>1659</v>
      </c>
      <c r="F61" s="13" t="s">
        <v>506</v>
      </c>
      <c r="G61" s="13">
        <f>-J50</f>
        <v>-43230</v>
      </c>
      <c r="H61" s="13">
        <v>2008</v>
      </c>
      <c r="I61" s="13">
        <v>2008</v>
      </c>
      <c r="J61" s="13" t="s">
        <v>1660</v>
      </c>
      <c r="K61" s="13">
        <v>0</v>
      </c>
      <c r="L61" s="13">
        <v>750</v>
      </c>
      <c r="M61" s="13"/>
      <c r="N61" s="13"/>
      <c r="O61" s="13"/>
      <c r="P61" s="273">
        <v>0</v>
      </c>
      <c r="Q61" s="13"/>
      <c r="R61" s="65" t="s">
        <v>1894</v>
      </c>
      <c r="S61" s="65" t="s">
        <v>1895</v>
      </c>
      <c r="T61" s="65"/>
      <c r="U61" s="65"/>
      <c r="V61" s="253" t="s">
        <v>66</v>
      </c>
    </row>
    <row r="62" spans="1:22" ht="46.5" customHeight="1">
      <c r="A62" s="270" t="s">
        <v>1747</v>
      </c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72"/>
      <c r="Q62" s="234"/>
      <c r="R62" s="234"/>
      <c r="S62" s="234"/>
      <c r="T62" s="234"/>
      <c r="U62" s="234"/>
      <c r="V62" s="235"/>
    </row>
    <row r="63" spans="1:22" ht="37.5" customHeight="1">
      <c r="A63" s="262">
        <v>1</v>
      </c>
      <c r="B63" s="13" t="s">
        <v>463</v>
      </c>
      <c r="C63" s="13" t="s">
        <v>538</v>
      </c>
      <c r="D63" s="13" t="s">
        <v>539</v>
      </c>
      <c r="E63" s="13" t="s">
        <v>1787</v>
      </c>
      <c r="F63" s="13" t="s">
        <v>529</v>
      </c>
      <c r="G63" s="13" t="s">
        <v>1748</v>
      </c>
      <c r="H63" s="13">
        <v>2006</v>
      </c>
      <c r="I63" s="13" t="s">
        <v>1749</v>
      </c>
      <c r="J63" s="13" t="s">
        <v>1713</v>
      </c>
      <c r="K63" s="13">
        <v>5</v>
      </c>
      <c r="L63" s="13">
        <f>2078-1576</f>
        <v>502</v>
      </c>
      <c r="M63" s="25" t="s">
        <v>1750</v>
      </c>
      <c r="N63" s="25">
        <v>405735</v>
      </c>
      <c r="O63" s="25" t="s">
        <v>540</v>
      </c>
      <c r="P63" s="273">
        <v>15500</v>
      </c>
      <c r="Q63" s="25" t="s">
        <v>541</v>
      </c>
      <c r="R63" s="87" t="s">
        <v>1804</v>
      </c>
      <c r="S63" s="87" t="s">
        <v>1805</v>
      </c>
      <c r="T63" s="87" t="s">
        <v>1804</v>
      </c>
      <c r="U63" s="87" t="s">
        <v>1805</v>
      </c>
      <c r="V63" s="253" t="s">
        <v>66</v>
      </c>
    </row>
    <row r="64" spans="1:22" ht="37.5" customHeight="1">
      <c r="A64" s="262">
        <v>2</v>
      </c>
      <c r="B64" s="13" t="s">
        <v>463</v>
      </c>
      <c r="C64" s="13" t="s">
        <v>542</v>
      </c>
      <c r="D64" s="13" t="s">
        <v>543</v>
      </c>
      <c r="E64" s="13" t="s">
        <v>1788</v>
      </c>
      <c r="F64" s="13" t="s">
        <v>529</v>
      </c>
      <c r="G64" s="13" t="s">
        <v>1751</v>
      </c>
      <c r="H64" s="13">
        <v>2015</v>
      </c>
      <c r="I64" s="13" t="s">
        <v>1752</v>
      </c>
      <c r="J64" s="13" t="s">
        <v>1753</v>
      </c>
      <c r="K64" s="13">
        <v>5</v>
      </c>
      <c r="L64" s="13">
        <v>620</v>
      </c>
      <c r="M64" s="13" t="s">
        <v>1754</v>
      </c>
      <c r="N64" s="13">
        <v>88397</v>
      </c>
      <c r="O64" s="13" t="s">
        <v>544</v>
      </c>
      <c r="P64" s="273">
        <v>73000</v>
      </c>
      <c r="Q64" s="13" t="s">
        <v>541</v>
      </c>
      <c r="R64" s="2" t="s">
        <v>1806</v>
      </c>
      <c r="S64" s="2" t="s">
        <v>1807</v>
      </c>
      <c r="T64" s="2" t="s">
        <v>1806</v>
      </c>
      <c r="U64" s="2" t="s">
        <v>1807</v>
      </c>
      <c r="V64" s="253" t="s">
        <v>66</v>
      </c>
    </row>
    <row r="65" spans="1:22" ht="36" customHeight="1">
      <c r="A65" s="263">
        <v>3</v>
      </c>
      <c r="B65" s="172" t="s">
        <v>545</v>
      </c>
      <c r="C65" s="172" t="s">
        <v>546</v>
      </c>
      <c r="D65" s="172" t="s">
        <v>547</v>
      </c>
      <c r="E65" s="172" t="s">
        <v>1789</v>
      </c>
      <c r="F65" s="13" t="s">
        <v>529</v>
      </c>
      <c r="G65" s="172" t="s">
        <v>1755</v>
      </c>
      <c r="H65" s="172">
        <v>2011</v>
      </c>
      <c r="I65" s="172" t="s">
        <v>1756</v>
      </c>
      <c r="J65" s="172" t="s">
        <v>1757</v>
      </c>
      <c r="K65" s="172">
        <v>9</v>
      </c>
      <c r="L65" s="172">
        <v>1068</v>
      </c>
      <c r="M65" s="172" t="s">
        <v>1682</v>
      </c>
      <c r="N65" s="172">
        <v>225152</v>
      </c>
      <c r="O65" s="172" t="s">
        <v>544</v>
      </c>
      <c r="P65" s="273">
        <v>38500</v>
      </c>
      <c r="Q65" s="172" t="s">
        <v>541</v>
      </c>
      <c r="R65" s="86" t="s">
        <v>1808</v>
      </c>
      <c r="S65" s="86" t="s">
        <v>1809</v>
      </c>
      <c r="T65" s="86" t="s">
        <v>1808</v>
      </c>
      <c r="U65" s="86" t="s">
        <v>1809</v>
      </c>
      <c r="V65" s="253" t="s">
        <v>66</v>
      </c>
    </row>
    <row r="66" spans="1:22" ht="45.75" customHeight="1">
      <c r="A66" s="270" t="s">
        <v>1759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72"/>
      <c r="Q66" s="234"/>
      <c r="R66" s="234"/>
      <c r="S66" s="234"/>
      <c r="T66" s="234"/>
      <c r="U66" s="234"/>
      <c r="V66" s="235"/>
    </row>
    <row r="67" spans="1:22" ht="24.75" customHeight="1">
      <c r="A67" s="264">
        <v>1</v>
      </c>
      <c r="B67" s="25" t="s">
        <v>463</v>
      </c>
      <c r="C67" s="25" t="s">
        <v>1760</v>
      </c>
      <c r="D67" s="25" t="s">
        <v>520</v>
      </c>
      <c r="E67" s="25" t="s">
        <v>521</v>
      </c>
      <c r="F67" s="13" t="s">
        <v>529</v>
      </c>
      <c r="G67" s="25">
        <v>1968</v>
      </c>
      <c r="H67" s="25">
        <v>2014</v>
      </c>
      <c r="I67" s="25" t="s">
        <v>1761</v>
      </c>
      <c r="J67" s="25" t="s">
        <v>1762</v>
      </c>
      <c r="K67" s="25">
        <v>5</v>
      </c>
      <c r="L67" s="25">
        <v>670</v>
      </c>
      <c r="M67" s="25">
        <v>1917</v>
      </c>
      <c r="N67" s="25">
        <v>100152</v>
      </c>
      <c r="O67" s="25" t="s">
        <v>512</v>
      </c>
      <c r="P67" s="273">
        <v>55800</v>
      </c>
      <c r="Q67" s="25" t="s">
        <v>513</v>
      </c>
      <c r="R67" s="87" t="s">
        <v>1810</v>
      </c>
      <c r="S67" s="87" t="s">
        <v>1811</v>
      </c>
      <c r="T67" s="87" t="s">
        <v>1810</v>
      </c>
      <c r="U67" s="87" t="s">
        <v>1811</v>
      </c>
      <c r="V67" s="28" t="s">
        <v>81</v>
      </c>
    </row>
    <row r="68" spans="1:22" ht="24.75" customHeight="1">
      <c r="A68" s="262">
        <v>2</v>
      </c>
      <c r="B68" s="25" t="s">
        <v>463</v>
      </c>
      <c r="C68" s="25" t="s">
        <v>1760</v>
      </c>
      <c r="D68" s="13" t="s">
        <v>516</v>
      </c>
      <c r="E68" s="13" t="s">
        <v>517</v>
      </c>
      <c r="F68" s="13" t="s">
        <v>529</v>
      </c>
      <c r="G68" s="13">
        <v>1896</v>
      </c>
      <c r="H68" s="13">
        <v>2006</v>
      </c>
      <c r="I68" s="13" t="s">
        <v>1763</v>
      </c>
      <c r="J68" s="13" t="s">
        <v>1764</v>
      </c>
      <c r="K68" s="13">
        <v>5</v>
      </c>
      <c r="L68" s="13">
        <v>500</v>
      </c>
      <c r="M68" s="13">
        <v>1855</v>
      </c>
      <c r="N68" s="13">
        <v>263080</v>
      </c>
      <c r="O68" s="25" t="s">
        <v>512</v>
      </c>
      <c r="P68" s="273">
        <v>13300</v>
      </c>
      <c r="Q68" s="25" t="s">
        <v>513</v>
      </c>
      <c r="R68" s="2" t="s">
        <v>1812</v>
      </c>
      <c r="S68" s="2" t="s">
        <v>1813</v>
      </c>
      <c r="T68" s="2" t="s">
        <v>1812</v>
      </c>
      <c r="U68" s="2" t="s">
        <v>1813</v>
      </c>
      <c r="V68" s="28" t="s">
        <v>81</v>
      </c>
    </row>
    <row r="69" spans="1:22" ht="24.75" customHeight="1">
      <c r="A69" s="262">
        <v>3</v>
      </c>
      <c r="B69" s="25" t="s">
        <v>463</v>
      </c>
      <c r="C69" s="25" t="s">
        <v>1760</v>
      </c>
      <c r="D69" s="13" t="s">
        <v>509</v>
      </c>
      <c r="E69" s="13" t="s">
        <v>510</v>
      </c>
      <c r="F69" s="13" t="s">
        <v>529</v>
      </c>
      <c r="G69" s="13">
        <v>1896</v>
      </c>
      <c r="H69" s="13">
        <v>2007</v>
      </c>
      <c r="I69" s="13" t="s">
        <v>1765</v>
      </c>
      <c r="J69" s="13" t="s">
        <v>1766</v>
      </c>
      <c r="K69" s="13">
        <v>5</v>
      </c>
      <c r="L69" s="13">
        <v>500</v>
      </c>
      <c r="M69" s="13">
        <v>1875</v>
      </c>
      <c r="N69" s="13">
        <v>247238</v>
      </c>
      <c r="O69" s="25" t="s">
        <v>512</v>
      </c>
      <c r="P69" s="273">
        <v>11500</v>
      </c>
      <c r="Q69" s="25" t="s">
        <v>513</v>
      </c>
      <c r="R69" s="2" t="s">
        <v>1814</v>
      </c>
      <c r="S69" s="2" t="s">
        <v>1815</v>
      </c>
      <c r="T69" s="2" t="s">
        <v>1814</v>
      </c>
      <c r="U69" s="2" t="s">
        <v>1815</v>
      </c>
      <c r="V69" s="28" t="s">
        <v>81</v>
      </c>
    </row>
    <row r="70" spans="1:22" ht="24.75" customHeight="1">
      <c r="A70" s="262">
        <v>4</v>
      </c>
      <c r="B70" s="13" t="s">
        <v>545</v>
      </c>
      <c r="C70" s="13" t="s">
        <v>1767</v>
      </c>
      <c r="D70" s="13" t="s">
        <v>518</v>
      </c>
      <c r="E70" s="13" t="s">
        <v>519</v>
      </c>
      <c r="F70" s="13" t="s">
        <v>529</v>
      </c>
      <c r="G70" s="13">
        <v>1997</v>
      </c>
      <c r="H70" s="13">
        <v>2012</v>
      </c>
      <c r="I70" s="13" t="s">
        <v>1768</v>
      </c>
      <c r="J70" s="13" t="s">
        <v>1769</v>
      </c>
      <c r="K70" s="13">
        <v>5</v>
      </c>
      <c r="L70" s="13">
        <v>650</v>
      </c>
      <c r="M70" s="13">
        <v>2020</v>
      </c>
      <c r="N70" s="13">
        <v>181022</v>
      </c>
      <c r="O70" s="25" t="s">
        <v>512</v>
      </c>
      <c r="P70" s="273">
        <v>32000</v>
      </c>
      <c r="Q70" s="25" t="s">
        <v>513</v>
      </c>
      <c r="R70" s="2" t="s">
        <v>1816</v>
      </c>
      <c r="S70" s="2" t="s">
        <v>1817</v>
      </c>
      <c r="T70" s="2" t="s">
        <v>1816</v>
      </c>
      <c r="U70" s="2" t="s">
        <v>1817</v>
      </c>
      <c r="V70" s="28" t="s">
        <v>81</v>
      </c>
    </row>
    <row r="71" spans="1:22" ht="24.75" customHeight="1">
      <c r="A71" s="262">
        <v>5</v>
      </c>
      <c r="B71" s="13" t="s">
        <v>545</v>
      </c>
      <c r="C71" s="13" t="s">
        <v>546</v>
      </c>
      <c r="D71" s="13" t="s">
        <v>522</v>
      </c>
      <c r="E71" s="13" t="s">
        <v>523</v>
      </c>
      <c r="F71" s="13" t="s">
        <v>529</v>
      </c>
      <c r="G71" s="13">
        <v>1598</v>
      </c>
      <c r="H71" s="13">
        <v>2015</v>
      </c>
      <c r="I71" s="13" t="s">
        <v>1770</v>
      </c>
      <c r="J71" s="13" t="s">
        <v>1771</v>
      </c>
      <c r="K71" s="13">
        <v>9</v>
      </c>
      <c r="L71" s="13">
        <v>750</v>
      </c>
      <c r="M71" s="13">
        <v>3020</v>
      </c>
      <c r="N71" s="13">
        <v>64507</v>
      </c>
      <c r="O71" s="25" t="s">
        <v>512</v>
      </c>
      <c r="P71" s="273">
        <v>73000</v>
      </c>
      <c r="Q71" s="25" t="s">
        <v>513</v>
      </c>
      <c r="R71" s="2" t="s">
        <v>1818</v>
      </c>
      <c r="S71" s="2" t="s">
        <v>1819</v>
      </c>
      <c r="T71" s="2" t="s">
        <v>1818</v>
      </c>
      <c r="U71" s="2" t="s">
        <v>1819</v>
      </c>
      <c r="V71" s="28" t="s">
        <v>81</v>
      </c>
    </row>
    <row r="72" spans="1:22" ht="24.75" customHeight="1">
      <c r="A72" s="262">
        <v>6</v>
      </c>
      <c r="B72" s="13" t="s">
        <v>524</v>
      </c>
      <c r="C72" s="13"/>
      <c r="D72" s="13" t="s">
        <v>525</v>
      </c>
      <c r="E72" s="13" t="s">
        <v>1790</v>
      </c>
      <c r="F72" s="13" t="s">
        <v>1772</v>
      </c>
      <c r="G72" s="13"/>
      <c r="H72" s="13">
        <v>2006</v>
      </c>
      <c r="I72" s="13" t="s">
        <v>1773</v>
      </c>
      <c r="J72" s="13" t="s">
        <v>1639</v>
      </c>
      <c r="K72" s="13"/>
      <c r="L72" s="22">
        <v>650</v>
      </c>
      <c r="M72" s="13">
        <v>1300</v>
      </c>
      <c r="N72" s="13"/>
      <c r="O72" s="13"/>
      <c r="P72" s="273">
        <v>0</v>
      </c>
      <c r="Q72" s="278"/>
      <c r="R72" s="2" t="s">
        <v>1820</v>
      </c>
      <c r="S72" s="2" t="s">
        <v>1821</v>
      </c>
      <c r="T72" s="2"/>
      <c r="U72" s="2"/>
      <c r="V72" s="28" t="s">
        <v>81</v>
      </c>
    </row>
    <row r="73" spans="1:22" ht="24.75" customHeight="1">
      <c r="A73" s="2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274"/>
      <c r="Q73" s="66"/>
      <c r="R73" s="66"/>
      <c r="S73" s="242"/>
      <c r="T73" s="66"/>
      <c r="U73" s="66"/>
      <c r="V73" s="255"/>
    </row>
    <row r="74" spans="1:22" ht="24.75" customHeight="1">
      <c r="A74" s="2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274"/>
      <c r="Q74" s="66"/>
      <c r="R74" s="242"/>
      <c r="S74" s="242"/>
      <c r="T74" s="66"/>
      <c r="U74" s="66"/>
      <c r="V74" s="255"/>
    </row>
    <row r="75" spans="1:22" ht="24.75" customHeight="1">
      <c r="A75" s="2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274"/>
      <c r="Q75" s="66"/>
      <c r="R75" s="242"/>
      <c r="S75" s="242"/>
      <c r="T75" s="66"/>
      <c r="U75" s="66"/>
      <c r="V75" s="255"/>
    </row>
    <row r="76" spans="1:22" ht="24.75" customHeight="1">
      <c r="A76" s="2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274"/>
      <c r="Q76" s="66"/>
      <c r="R76" s="242"/>
      <c r="S76" s="242"/>
      <c r="T76" s="66"/>
      <c r="U76" s="66"/>
      <c r="V76" s="255"/>
    </row>
    <row r="77" spans="1:22" ht="24.75" customHeight="1">
      <c r="A77" s="2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274"/>
      <c r="Q77" s="66"/>
      <c r="R77" s="242"/>
      <c r="S77" s="242"/>
      <c r="T77" s="66"/>
      <c r="U77" s="66"/>
      <c r="V77" s="255"/>
    </row>
    <row r="78" spans="1:5" ht="18" customHeight="1">
      <c r="A78" s="266"/>
      <c r="B78" s="255"/>
      <c r="C78" s="255"/>
      <c r="D78" s="255"/>
      <c r="E78" s="255"/>
    </row>
    <row r="79" spans="1:5" ht="12.75">
      <c r="A79" s="267"/>
      <c r="B79" s="255"/>
      <c r="C79" s="255"/>
      <c r="D79" s="255"/>
      <c r="E79" s="255"/>
    </row>
    <row r="80" spans="1:8" ht="27.75" customHeight="1">
      <c r="A80" s="268"/>
      <c r="B80" s="258"/>
      <c r="C80" s="258"/>
      <c r="D80" s="258"/>
      <c r="E80" s="258"/>
      <c r="F80" s="258"/>
      <c r="G80" s="258"/>
      <c r="H80" s="258"/>
    </row>
    <row r="81" spans="1:8" ht="27.75" customHeight="1">
      <c r="A81" s="268"/>
      <c r="B81" s="258"/>
      <c r="C81" s="258"/>
      <c r="D81" s="258"/>
      <c r="E81" s="258"/>
      <c r="F81" s="258"/>
      <c r="G81" s="258"/>
      <c r="H81" s="258"/>
    </row>
    <row r="82" spans="1:17" s="256" customFormat="1" ht="13.5" customHeight="1">
      <c r="A82" s="269"/>
      <c r="B82" s="259"/>
      <c r="C82" s="259"/>
      <c r="D82" s="259"/>
      <c r="E82" s="259"/>
      <c r="F82" s="259"/>
      <c r="G82" s="259"/>
      <c r="H82" s="259"/>
      <c r="P82" s="275"/>
      <c r="Q82" s="259"/>
    </row>
    <row r="83" spans="1:8" ht="36.75" customHeight="1">
      <c r="A83" s="268"/>
      <c r="B83" s="258"/>
      <c r="C83" s="258"/>
      <c r="D83" s="258"/>
      <c r="E83" s="258"/>
      <c r="F83" s="258"/>
      <c r="G83" s="258"/>
      <c r="H83" s="258"/>
    </row>
    <row r="85" spans="1:8" ht="27.75" customHeight="1">
      <c r="A85" s="268"/>
      <c r="B85" s="258"/>
      <c r="C85" s="258"/>
      <c r="D85" s="258"/>
      <c r="E85" s="258"/>
      <c r="F85" s="258"/>
      <c r="G85" s="258"/>
      <c r="H85" s="258"/>
    </row>
    <row r="86" spans="1:17" s="256" customFormat="1" ht="27.75" customHeight="1">
      <c r="A86" s="269"/>
      <c r="B86" s="259"/>
      <c r="C86" s="259"/>
      <c r="D86" s="259"/>
      <c r="E86" s="259"/>
      <c r="F86" s="259"/>
      <c r="G86" s="259"/>
      <c r="H86" s="259"/>
      <c r="P86" s="275"/>
      <c r="Q86" s="259"/>
    </row>
    <row r="88" ht="12.75">
      <c r="C88" s="260"/>
    </row>
    <row r="89" ht="12.75">
      <c r="C89" s="260"/>
    </row>
    <row r="90" ht="12.75">
      <c r="C90" s="260"/>
    </row>
    <row r="91" ht="12.75">
      <c r="C91" s="260"/>
    </row>
    <row r="92" ht="12.75">
      <c r="C92" s="260"/>
    </row>
    <row r="93" ht="12.75">
      <c r="C93" s="260"/>
    </row>
    <row r="94" ht="12.75">
      <c r="C94" s="260"/>
    </row>
    <row r="95" ht="12.75">
      <c r="C95" s="260"/>
    </row>
    <row r="96" ht="12.75">
      <c r="C96" s="260"/>
    </row>
    <row r="97" ht="12.75">
      <c r="C97" s="260"/>
    </row>
    <row r="98" ht="12.75">
      <c r="C98" s="260"/>
    </row>
    <row r="99" ht="12.75">
      <c r="C99" s="260"/>
    </row>
    <row r="100" ht="12.75">
      <c r="C100" s="260"/>
    </row>
    <row r="101" ht="12.75">
      <c r="C101" s="260"/>
    </row>
    <row r="102" ht="12.75">
      <c r="C102" s="260"/>
    </row>
    <row r="103" ht="12.75">
      <c r="C103" s="260"/>
    </row>
    <row r="104" ht="12.75">
      <c r="C104" s="260"/>
    </row>
    <row r="105" ht="12.75">
      <c r="C105" s="260"/>
    </row>
    <row r="106" ht="12.75">
      <c r="C106" s="260"/>
    </row>
    <row r="107" ht="12.75">
      <c r="C107" s="260"/>
    </row>
    <row r="108" ht="12.75">
      <c r="C108" s="260"/>
    </row>
    <row r="109" ht="12.75">
      <c r="C109" s="260"/>
    </row>
    <row r="110" ht="12.75">
      <c r="C110" s="260"/>
    </row>
    <row r="111" ht="12.75">
      <c r="C111" s="260"/>
    </row>
    <row r="112" ht="12.75">
      <c r="C112" s="260"/>
    </row>
    <row r="113" ht="12.75">
      <c r="C113" s="260"/>
    </row>
    <row r="114" ht="12.75">
      <c r="C114" s="260"/>
    </row>
  </sheetData>
  <sheetProtection/>
  <mergeCells count="20">
    <mergeCell ref="P2:P4"/>
    <mergeCell ref="N2:N4"/>
    <mergeCell ref="O2:O4"/>
    <mergeCell ref="T2:U3"/>
    <mergeCell ref="G2:G4"/>
    <mergeCell ref="H2:H4"/>
    <mergeCell ref="I2:I4"/>
    <mergeCell ref="J2:J4"/>
    <mergeCell ref="K2:K4"/>
    <mergeCell ref="M2:M4"/>
    <mergeCell ref="V2:V4"/>
    <mergeCell ref="R2:S3"/>
    <mergeCell ref="A2:A4"/>
    <mergeCell ref="B2:B4"/>
    <mergeCell ref="C2:C4"/>
    <mergeCell ref="D2:D4"/>
    <mergeCell ref="E2:E4"/>
    <mergeCell ref="F2:F4"/>
    <mergeCell ref="Q2:Q3"/>
    <mergeCell ref="L2:L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zoomScale="70" zoomScaleNormal="70" zoomScalePageLayoutView="0" workbookViewId="0" topLeftCell="A1">
      <selection activeCell="B1" sqref="B1"/>
    </sheetView>
  </sheetViews>
  <sheetFormatPr defaultColWidth="9.140625" defaultRowHeight="15"/>
  <cols>
    <col min="1" max="1" width="4.140625" style="51" customWidth="1"/>
    <col min="2" max="2" width="53.28125" style="51" customWidth="1"/>
    <col min="3" max="3" width="84.28125" style="51" bestFit="1" customWidth="1"/>
    <col min="4" max="4" width="9.140625" style="51" customWidth="1"/>
    <col min="5" max="16384" width="9.140625" style="51" customWidth="1"/>
  </cols>
  <sheetData>
    <row r="1" spans="2:3" ht="12.75">
      <c r="B1" s="1" t="s">
        <v>656</v>
      </c>
      <c r="C1" s="70" t="s">
        <v>665</v>
      </c>
    </row>
    <row r="2" ht="12.75">
      <c r="B2" s="71"/>
    </row>
    <row r="3" spans="1:4" ht="12.75">
      <c r="A3" s="395" t="s">
        <v>613</v>
      </c>
      <c r="B3" s="395"/>
      <c r="C3" s="395"/>
      <c r="D3" s="71"/>
    </row>
    <row r="4" spans="1:4" ht="12.75">
      <c r="A4" s="72"/>
      <c r="B4" s="72"/>
      <c r="C4" s="72"/>
      <c r="D4" s="71"/>
    </row>
    <row r="6" spans="1:3" ht="12.75">
      <c r="A6" s="73" t="s">
        <v>677</v>
      </c>
      <c r="B6" s="73" t="s">
        <v>614</v>
      </c>
      <c r="C6" s="52" t="s">
        <v>615</v>
      </c>
    </row>
    <row r="7" spans="1:3" ht="32.25" customHeight="1">
      <c r="A7" s="351" t="s">
        <v>605</v>
      </c>
      <c r="B7" s="352"/>
      <c r="C7" s="353"/>
    </row>
    <row r="8" spans="1:3" ht="25.5" customHeight="1">
      <c r="A8" s="59">
        <v>1</v>
      </c>
      <c r="B8" s="59" t="s">
        <v>616</v>
      </c>
      <c r="C8" s="52" t="s">
        <v>617</v>
      </c>
    </row>
    <row r="9" spans="1:3" ht="38.25" customHeight="1">
      <c r="A9" s="351" t="s">
        <v>606</v>
      </c>
      <c r="B9" s="352"/>
      <c r="C9" s="396"/>
    </row>
    <row r="10" spans="1:3" ht="15">
      <c r="A10" s="161">
        <v>1</v>
      </c>
      <c r="B10" s="398" t="s">
        <v>1100</v>
      </c>
      <c r="C10" s="162" t="s">
        <v>1101</v>
      </c>
    </row>
    <row r="11" spans="1:3" ht="15">
      <c r="A11" s="161">
        <v>2</v>
      </c>
      <c r="B11" s="399"/>
      <c r="C11" s="163" t="s">
        <v>1103</v>
      </c>
    </row>
    <row r="12" spans="1:3" ht="15">
      <c r="A12" s="161">
        <v>3</v>
      </c>
      <c r="B12" s="399"/>
      <c r="C12" s="163" t="s">
        <v>1105</v>
      </c>
    </row>
    <row r="13" spans="1:3" ht="15">
      <c r="A13" s="161">
        <v>4</v>
      </c>
      <c r="B13" s="399"/>
      <c r="C13" s="162" t="s">
        <v>618</v>
      </c>
    </row>
    <row r="14" spans="1:3" ht="15">
      <c r="A14" s="161">
        <v>5</v>
      </c>
      <c r="B14" s="399"/>
      <c r="C14" s="163" t="s">
        <v>1107</v>
      </c>
    </row>
    <row r="15" spans="1:3" ht="15">
      <c r="A15" s="161">
        <v>6</v>
      </c>
      <c r="B15" s="399"/>
      <c r="C15" s="162" t="s">
        <v>1108</v>
      </c>
    </row>
    <row r="16" spans="1:3" ht="15">
      <c r="A16" s="161">
        <v>7</v>
      </c>
      <c r="B16" s="399"/>
      <c r="C16" s="163" t="s">
        <v>619</v>
      </c>
    </row>
    <row r="17" spans="1:3" ht="15">
      <c r="A17" s="161">
        <v>8</v>
      </c>
      <c r="B17" s="399"/>
      <c r="C17" s="163" t="s">
        <v>620</v>
      </c>
    </row>
    <row r="18" spans="1:3" ht="15">
      <c r="A18" s="161">
        <v>9</v>
      </c>
      <c r="B18" s="399"/>
      <c r="C18" s="162" t="s">
        <v>621</v>
      </c>
    </row>
    <row r="19" spans="1:3" ht="15">
      <c r="A19" s="161">
        <v>10</v>
      </c>
      <c r="B19" s="399"/>
      <c r="C19" s="163" t="s">
        <v>622</v>
      </c>
    </row>
    <row r="20" spans="1:3" ht="15">
      <c r="A20" s="161">
        <v>11</v>
      </c>
      <c r="B20" s="399"/>
      <c r="C20" s="163" t="s">
        <v>623</v>
      </c>
    </row>
    <row r="21" spans="1:3" ht="15">
      <c r="A21" s="161">
        <v>12</v>
      </c>
      <c r="B21" s="399"/>
      <c r="C21" s="163" t="s">
        <v>624</v>
      </c>
    </row>
    <row r="22" spans="1:3" ht="15">
      <c r="A22" s="161">
        <v>13</v>
      </c>
      <c r="B22" s="399"/>
      <c r="C22" s="163" t="s">
        <v>625</v>
      </c>
    </row>
    <row r="23" spans="1:3" ht="15">
      <c r="A23" s="161">
        <v>14</v>
      </c>
      <c r="B23" s="399"/>
      <c r="C23" s="163" t="s">
        <v>626</v>
      </c>
    </row>
    <row r="24" spans="1:3" ht="15">
      <c r="A24" s="161">
        <v>15</v>
      </c>
      <c r="B24" s="399"/>
      <c r="C24" s="163" t="s">
        <v>627</v>
      </c>
    </row>
    <row r="25" spans="1:3" ht="15">
      <c r="A25" s="161">
        <v>16</v>
      </c>
      <c r="B25" s="399"/>
      <c r="C25" s="9" t="s">
        <v>628</v>
      </c>
    </row>
    <row r="26" spans="1:3" ht="25.5">
      <c r="A26" s="161">
        <v>17</v>
      </c>
      <c r="B26" s="399"/>
      <c r="C26" s="108" t="s">
        <v>629</v>
      </c>
    </row>
    <row r="27" spans="1:3" ht="15">
      <c r="A27" s="161">
        <v>18</v>
      </c>
      <c r="B27" s="399"/>
      <c r="C27" s="9" t="s">
        <v>1109</v>
      </c>
    </row>
    <row r="28" spans="1:3" ht="25.5">
      <c r="A28" s="161">
        <v>19</v>
      </c>
      <c r="B28" s="399"/>
      <c r="C28" s="108" t="s">
        <v>630</v>
      </c>
    </row>
    <row r="29" spans="1:3" ht="15">
      <c r="A29" s="161">
        <v>20</v>
      </c>
      <c r="B29" s="399"/>
      <c r="C29" s="9" t="s">
        <v>631</v>
      </c>
    </row>
    <row r="30" spans="1:3" ht="15">
      <c r="A30" s="161">
        <v>21</v>
      </c>
      <c r="B30" s="399"/>
      <c r="C30" s="108" t="s">
        <v>632</v>
      </c>
    </row>
    <row r="31" spans="1:3" ht="15">
      <c r="A31" s="161">
        <v>22</v>
      </c>
      <c r="B31" s="399"/>
      <c r="C31" s="130" t="s">
        <v>633</v>
      </c>
    </row>
    <row r="32" spans="1:3" ht="15">
      <c r="A32" s="161">
        <v>23</v>
      </c>
      <c r="B32" s="399"/>
      <c r="C32" s="108" t="s">
        <v>634</v>
      </c>
    </row>
    <row r="33" spans="1:3" ht="15">
      <c r="A33" s="161">
        <v>24</v>
      </c>
      <c r="B33" s="399"/>
      <c r="C33" s="130" t="s">
        <v>635</v>
      </c>
    </row>
    <row r="34" spans="1:3" ht="15">
      <c r="A34" s="161">
        <v>25</v>
      </c>
      <c r="B34" s="399"/>
      <c r="C34" s="9" t="s">
        <v>636</v>
      </c>
    </row>
    <row r="35" spans="1:3" ht="15">
      <c r="A35" s="161">
        <v>26</v>
      </c>
      <c r="B35" s="400"/>
      <c r="C35" s="108" t="s">
        <v>637</v>
      </c>
    </row>
    <row r="36" spans="1:3" ht="15">
      <c r="A36" s="161">
        <v>27</v>
      </c>
      <c r="B36" s="398" t="s">
        <v>1110</v>
      </c>
      <c r="C36" s="9" t="s">
        <v>638</v>
      </c>
    </row>
    <row r="37" spans="1:3" ht="15">
      <c r="A37" s="161">
        <v>28</v>
      </c>
      <c r="B37" s="399"/>
      <c r="C37" s="108" t="s">
        <v>1111</v>
      </c>
    </row>
    <row r="38" spans="1:3" ht="15">
      <c r="A38" s="161">
        <v>29</v>
      </c>
      <c r="B38" s="399"/>
      <c r="C38" s="9" t="s">
        <v>1109</v>
      </c>
    </row>
    <row r="39" spans="1:3" ht="15">
      <c r="A39" s="161">
        <v>30</v>
      </c>
      <c r="B39" s="399"/>
      <c r="C39" s="108" t="s">
        <v>639</v>
      </c>
    </row>
    <row r="40" spans="1:3" ht="15">
      <c r="A40" s="161">
        <v>31</v>
      </c>
      <c r="B40" s="399"/>
      <c r="C40" s="9" t="s">
        <v>631</v>
      </c>
    </row>
    <row r="41" spans="1:3" ht="15">
      <c r="A41" s="161">
        <v>32</v>
      </c>
      <c r="B41" s="399"/>
      <c r="C41" s="108" t="s">
        <v>640</v>
      </c>
    </row>
    <row r="42" spans="1:3" ht="15">
      <c r="A42" s="161">
        <v>33</v>
      </c>
      <c r="B42" s="399"/>
      <c r="C42" s="130" t="s">
        <v>641</v>
      </c>
    </row>
    <row r="43" spans="1:3" ht="15">
      <c r="A43" s="161">
        <v>34</v>
      </c>
      <c r="B43" s="399"/>
      <c r="C43" s="9" t="s">
        <v>642</v>
      </c>
    </row>
    <row r="44" spans="1:3" ht="25.5">
      <c r="A44" s="161">
        <v>35</v>
      </c>
      <c r="B44" s="400"/>
      <c r="C44" s="130" t="s">
        <v>643</v>
      </c>
    </row>
    <row r="45" spans="1:3" ht="15">
      <c r="A45" s="161">
        <v>36</v>
      </c>
      <c r="B45" s="398" t="s">
        <v>1112</v>
      </c>
      <c r="C45" s="9" t="s">
        <v>638</v>
      </c>
    </row>
    <row r="46" spans="1:3" ht="15">
      <c r="A46" s="161">
        <v>37</v>
      </c>
      <c r="B46" s="399"/>
      <c r="C46" s="108" t="s">
        <v>1111</v>
      </c>
    </row>
    <row r="47" spans="1:3" ht="15">
      <c r="A47" s="161">
        <v>38</v>
      </c>
      <c r="B47" s="399"/>
      <c r="C47" s="9" t="s">
        <v>1109</v>
      </c>
    </row>
    <row r="48" spans="1:3" ht="15">
      <c r="A48" s="161">
        <v>39</v>
      </c>
      <c r="B48" s="399"/>
      <c r="C48" s="108" t="s">
        <v>639</v>
      </c>
    </row>
    <row r="49" spans="1:3" ht="15">
      <c r="A49" s="161">
        <v>40</v>
      </c>
      <c r="B49" s="399"/>
      <c r="C49" s="9" t="s">
        <v>631</v>
      </c>
    </row>
    <row r="50" spans="1:3" ht="15">
      <c r="A50" s="161">
        <v>41</v>
      </c>
      <c r="B50" s="399"/>
      <c r="C50" s="163" t="s">
        <v>1113</v>
      </c>
    </row>
    <row r="51" spans="1:3" ht="15">
      <c r="A51" s="161">
        <v>42</v>
      </c>
      <c r="B51" s="400"/>
      <c r="C51" s="164" t="s">
        <v>1114</v>
      </c>
    </row>
    <row r="52" spans="1:3" ht="37.5" customHeight="1">
      <c r="A52" s="351" t="s">
        <v>607</v>
      </c>
      <c r="B52" s="352"/>
      <c r="C52" s="353"/>
    </row>
    <row r="53" spans="1:3" ht="12.75">
      <c r="A53" s="59">
        <v>1</v>
      </c>
      <c r="B53" s="74" t="s">
        <v>644</v>
      </c>
      <c r="C53" s="59"/>
    </row>
    <row r="54" spans="1:3" ht="12.75">
      <c r="A54" s="59">
        <v>2</v>
      </c>
      <c r="B54" s="59" t="s">
        <v>645</v>
      </c>
      <c r="C54" s="59"/>
    </row>
    <row r="55" spans="1:3" ht="12.75">
      <c r="A55" s="59">
        <v>3</v>
      </c>
      <c r="B55" s="59" t="s">
        <v>646</v>
      </c>
      <c r="C55" s="59"/>
    </row>
    <row r="56" spans="1:3" ht="30.75" customHeight="1">
      <c r="A56" s="351" t="s">
        <v>608</v>
      </c>
      <c r="B56" s="352"/>
      <c r="C56" s="353"/>
    </row>
    <row r="57" spans="1:3" ht="25.5">
      <c r="A57" s="279" t="s">
        <v>1099</v>
      </c>
      <c r="B57" s="47" t="s">
        <v>1205</v>
      </c>
      <c r="C57" s="136" t="s">
        <v>1204</v>
      </c>
    </row>
    <row r="58" spans="1:3" ht="15">
      <c r="A58" s="279" t="s">
        <v>1102</v>
      </c>
      <c r="B58" s="47" t="s">
        <v>116</v>
      </c>
      <c r="C58" s="137" t="s">
        <v>647</v>
      </c>
    </row>
    <row r="59" spans="1:3" ht="15">
      <c r="A59" s="279" t="s">
        <v>1104</v>
      </c>
      <c r="B59" s="47" t="s">
        <v>1827</v>
      </c>
      <c r="C59" s="280"/>
    </row>
    <row r="60" spans="1:3" ht="38.25" customHeight="1">
      <c r="A60" s="351" t="s">
        <v>610</v>
      </c>
      <c r="B60" s="352"/>
      <c r="C60" s="353"/>
    </row>
    <row r="61" spans="1:3" ht="15">
      <c r="A61" s="161">
        <v>1</v>
      </c>
      <c r="B61" s="165" t="s">
        <v>1413</v>
      </c>
      <c r="C61" s="166" t="s">
        <v>1414</v>
      </c>
    </row>
    <row r="62" spans="1:3" ht="15">
      <c r="A62" s="161">
        <v>2</v>
      </c>
      <c r="B62" s="165" t="s">
        <v>1415</v>
      </c>
      <c r="C62" s="166" t="s">
        <v>1414</v>
      </c>
    </row>
    <row r="63" spans="1:3" ht="15">
      <c r="A63" s="161">
        <v>3</v>
      </c>
      <c r="B63" s="165" t="s">
        <v>1416</v>
      </c>
      <c r="C63" s="166" t="s">
        <v>1417</v>
      </c>
    </row>
    <row r="64" spans="1:3" ht="30.75" customHeight="1">
      <c r="A64" s="351" t="s">
        <v>612</v>
      </c>
      <c r="B64" s="352"/>
      <c r="C64" s="353"/>
    </row>
    <row r="65" spans="1:3" ht="38.25">
      <c r="A65" s="246">
        <v>1</v>
      </c>
      <c r="B65" s="247" t="s">
        <v>1542</v>
      </c>
      <c r="C65" s="137" t="s">
        <v>1543</v>
      </c>
    </row>
    <row r="66" spans="1:3" ht="51">
      <c r="A66" s="246">
        <v>2</v>
      </c>
      <c r="B66" s="247" t="s">
        <v>648</v>
      </c>
      <c r="C66" s="137" t="s">
        <v>649</v>
      </c>
    </row>
    <row r="67" spans="1:3" ht="12.75">
      <c r="A67" s="107"/>
      <c r="B67" s="149"/>
      <c r="C67" s="15"/>
    </row>
    <row r="68" spans="1:3" ht="19.5" customHeight="1">
      <c r="A68" s="351" t="s">
        <v>1633</v>
      </c>
      <c r="B68" s="352"/>
      <c r="C68" s="353"/>
    </row>
    <row r="69" spans="1:3" ht="15">
      <c r="A69" s="167">
        <v>1</v>
      </c>
      <c r="B69" s="129" t="s">
        <v>957</v>
      </c>
      <c r="C69" s="52" t="s">
        <v>651</v>
      </c>
    </row>
    <row r="70" spans="1:3" ht="25.5">
      <c r="A70" s="167">
        <v>2</v>
      </c>
      <c r="B70" s="129" t="s">
        <v>958</v>
      </c>
      <c r="C70" s="52" t="s">
        <v>652</v>
      </c>
    </row>
    <row r="71" spans="1:3" ht="15">
      <c r="A71" s="167">
        <v>3</v>
      </c>
      <c r="B71" s="129" t="s">
        <v>959</v>
      </c>
      <c r="C71" s="52" t="s">
        <v>960</v>
      </c>
    </row>
    <row r="72" spans="1:3" ht="15">
      <c r="A72" s="167">
        <v>4</v>
      </c>
      <c r="B72" s="129" t="s">
        <v>961</v>
      </c>
      <c r="C72" s="52" t="s">
        <v>650</v>
      </c>
    </row>
    <row r="73" spans="1:3" ht="15">
      <c r="A73" s="167">
        <v>5</v>
      </c>
      <c r="B73" s="129" t="s">
        <v>962</v>
      </c>
      <c r="C73" s="52" t="s">
        <v>650</v>
      </c>
    </row>
    <row r="74" spans="1:3" ht="15">
      <c r="A74" s="167">
        <v>6</v>
      </c>
      <c r="B74" s="129" t="s">
        <v>963</v>
      </c>
      <c r="C74" s="52" t="s">
        <v>650</v>
      </c>
    </row>
    <row r="75" spans="1:3" ht="25.5">
      <c r="A75" s="167">
        <v>7</v>
      </c>
      <c r="B75" s="129" t="s">
        <v>964</v>
      </c>
      <c r="C75" s="52" t="s">
        <v>965</v>
      </c>
    </row>
    <row r="76" spans="1:3" ht="15">
      <c r="A76" s="167">
        <v>8</v>
      </c>
      <c r="B76" s="108" t="s">
        <v>966</v>
      </c>
      <c r="C76" s="52" t="s">
        <v>650</v>
      </c>
    </row>
    <row r="77" spans="1:3" ht="38.25" customHeight="1">
      <c r="A77" s="167">
        <v>9</v>
      </c>
      <c r="B77" s="401" t="s">
        <v>967</v>
      </c>
      <c r="C77" s="402"/>
    </row>
    <row r="78" spans="1:3" ht="30.75" customHeight="1">
      <c r="A78" s="397" t="s">
        <v>1632</v>
      </c>
      <c r="B78" s="397"/>
      <c r="C78" s="397"/>
    </row>
    <row r="79" spans="1:3" ht="63.75">
      <c r="A79" s="161">
        <v>1</v>
      </c>
      <c r="B79" s="129" t="s">
        <v>1777</v>
      </c>
      <c r="C79" s="12" t="s">
        <v>1778</v>
      </c>
    </row>
    <row r="80" spans="1:3" ht="89.25">
      <c r="A80" s="161">
        <v>2</v>
      </c>
      <c r="B80" s="129" t="s">
        <v>1631</v>
      </c>
      <c r="C80" s="47" t="s">
        <v>1779</v>
      </c>
    </row>
    <row r="81" spans="1:3" ht="35.25" customHeight="1">
      <c r="A81" s="161">
        <v>3</v>
      </c>
      <c r="B81" s="129" t="s">
        <v>1780</v>
      </c>
      <c r="C81" s="108" t="s">
        <v>1634</v>
      </c>
    </row>
  </sheetData>
  <sheetProtection/>
  <mergeCells count="13">
    <mergeCell ref="B77:C77"/>
    <mergeCell ref="A64:C64"/>
    <mergeCell ref="A68:C68"/>
    <mergeCell ref="A3:C3"/>
    <mergeCell ref="A7:C7"/>
    <mergeCell ref="A9:C9"/>
    <mergeCell ref="A78:C78"/>
    <mergeCell ref="A52:C52"/>
    <mergeCell ref="A56:C56"/>
    <mergeCell ref="B10:B35"/>
    <mergeCell ref="B36:B44"/>
    <mergeCell ref="B45:B51"/>
    <mergeCell ref="A60:C60"/>
  </mergeCells>
  <printOptions/>
  <pageMargins left="0.7086614173228347" right="0.21" top="0.5905511811023623" bottom="0.4724409448818898" header="0.31496062992125984" footer="0.31496062992125984"/>
  <pageSetup fitToHeight="2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5">
      <selection activeCell="A29" sqref="A29:IV30"/>
    </sheetView>
  </sheetViews>
  <sheetFormatPr defaultColWidth="9.140625" defaultRowHeight="19.5" customHeight="1"/>
  <cols>
    <col min="1" max="1" width="13.57421875" style="281" customWidth="1"/>
    <col min="2" max="2" width="12.421875" style="281" customWidth="1"/>
    <col min="3" max="3" width="17.140625" style="284" customWidth="1"/>
    <col min="4" max="4" width="17.140625" style="281" customWidth="1"/>
    <col min="5" max="5" width="55.421875" style="281" customWidth="1"/>
    <col min="6" max="16384" width="9.140625" style="281" customWidth="1"/>
  </cols>
  <sheetData>
    <row r="1" ht="19.5" customHeight="1">
      <c r="A1" s="191" t="s">
        <v>1896</v>
      </c>
    </row>
    <row r="3" spans="1:5" ht="35.25" customHeight="1">
      <c r="A3" s="407" t="s">
        <v>1940</v>
      </c>
      <c r="B3" s="407"/>
      <c r="C3" s="407"/>
      <c r="D3" s="407"/>
      <c r="E3" s="407"/>
    </row>
    <row r="4" spans="1:5" ht="46.5" customHeight="1">
      <c r="A4" s="13" t="s">
        <v>1897</v>
      </c>
      <c r="B4" s="2" t="s">
        <v>1898</v>
      </c>
      <c r="C4" s="16" t="s">
        <v>1899</v>
      </c>
      <c r="D4" s="16" t="s">
        <v>1900</v>
      </c>
      <c r="E4" s="2" t="s">
        <v>1930</v>
      </c>
    </row>
    <row r="5" spans="1:5" ht="19.5" customHeight="1">
      <c r="A5" s="408" t="s">
        <v>1901</v>
      </c>
      <c r="B5" s="408"/>
      <c r="C5" s="408"/>
      <c r="D5" s="408"/>
      <c r="E5" s="408"/>
    </row>
    <row r="6" spans="1:5" ht="19.5" customHeight="1">
      <c r="A6" s="13" t="s">
        <v>1902</v>
      </c>
      <c r="B6" s="13">
        <v>1</v>
      </c>
      <c r="C6" s="276"/>
      <c r="D6" s="276">
        <v>30000</v>
      </c>
      <c r="E6" s="13" t="s">
        <v>1903</v>
      </c>
    </row>
    <row r="7" spans="1:5" ht="19.5" customHeight="1">
      <c r="A7" s="13" t="s">
        <v>1933</v>
      </c>
      <c r="B7" s="13">
        <v>1</v>
      </c>
      <c r="C7" s="276">
        <v>12973.45</v>
      </c>
      <c r="D7" s="276"/>
      <c r="E7" s="13" t="s">
        <v>1934</v>
      </c>
    </row>
    <row r="8" spans="1:5" ht="19.5" customHeight="1">
      <c r="A8" s="404" t="s">
        <v>1904</v>
      </c>
      <c r="B8" s="405"/>
      <c r="C8" s="405"/>
      <c r="D8" s="405"/>
      <c r="E8" s="406"/>
    </row>
    <row r="9" spans="1:5" ht="25.5">
      <c r="A9" s="13" t="s">
        <v>1905</v>
      </c>
      <c r="B9" s="13">
        <v>1</v>
      </c>
      <c r="C9" s="276">
        <v>1088.15</v>
      </c>
      <c r="D9" s="276"/>
      <c r="E9" s="13" t="s">
        <v>1942</v>
      </c>
    </row>
    <row r="10" spans="1:5" ht="25.5">
      <c r="A10" s="13" t="s">
        <v>1906</v>
      </c>
      <c r="B10" s="13">
        <v>1</v>
      </c>
      <c r="C10" s="276"/>
      <c r="D10" s="276">
        <v>245</v>
      </c>
      <c r="E10" s="13" t="s">
        <v>1907</v>
      </c>
    </row>
    <row r="11" spans="1:5" ht="25.5">
      <c r="A11" s="282" t="s">
        <v>1908</v>
      </c>
      <c r="B11" s="13">
        <v>1</v>
      </c>
      <c r="C11" s="276">
        <v>233.7</v>
      </c>
      <c r="D11" s="276">
        <v>500</v>
      </c>
      <c r="E11" s="13" t="s">
        <v>1943</v>
      </c>
    </row>
    <row r="12" spans="1:5" ht="19.5" customHeight="1">
      <c r="A12" s="404" t="s">
        <v>1909</v>
      </c>
      <c r="B12" s="405"/>
      <c r="C12" s="405"/>
      <c r="D12" s="405"/>
      <c r="E12" s="406"/>
    </row>
    <row r="13" spans="1:5" ht="38.25">
      <c r="A13" s="13" t="s">
        <v>1910</v>
      </c>
      <c r="B13" s="13">
        <v>1</v>
      </c>
      <c r="C13" s="276">
        <v>1835.71</v>
      </c>
      <c r="D13" s="276"/>
      <c r="E13" s="13" t="s">
        <v>1944</v>
      </c>
    </row>
    <row r="14" spans="1:5" ht="38.25">
      <c r="A14" s="13" t="s">
        <v>1911</v>
      </c>
      <c r="B14" s="13">
        <v>1</v>
      </c>
      <c r="C14" s="276">
        <v>2065.62</v>
      </c>
      <c r="D14" s="276"/>
      <c r="E14" s="13" t="s">
        <v>1945</v>
      </c>
    </row>
    <row r="15" spans="1:5" ht="25.5">
      <c r="A15" s="13" t="s">
        <v>1912</v>
      </c>
      <c r="B15" s="13">
        <v>1</v>
      </c>
      <c r="C15" s="276">
        <v>405.9</v>
      </c>
      <c r="D15" s="276"/>
      <c r="E15" s="13" t="s">
        <v>1946</v>
      </c>
    </row>
    <row r="16" spans="1:5" ht="38.25">
      <c r="A16" s="13" t="s">
        <v>1913</v>
      </c>
      <c r="B16" s="13">
        <v>1</v>
      </c>
      <c r="C16" s="276">
        <v>361</v>
      </c>
      <c r="D16" s="276"/>
      <c r="E16" s="13" t="s">
        <v>1947</v>
      </c>
    </row>
    <row r="17" spans="1:5" ht="38.25">
      <c r="A17" s="13" t="s">
        <v>1914</v>
      </c>
      <c r="B17" s="13">
        <v>1</v>
      </c>
      <c r="C17" s="276">
        <v>267.08</v>
      </c>
      <c r="D17" s="276"/>
      <c r="E17" s="13" t="s">
        <v>1948</v>
      </c>
    </row>
    <row r="18" spans="1:5" ht="19.5" customHeight="1">
      <c r="A18" s="13" t="s">
        <v>1915</v>
      </c>
      <c r="B18" s="13">
        <v>1</v>
      </c>
      <c r="C18" s="276">
        <v>2287.42</v>
      </c>
      <c r="D18" s="276"/>
      <c r="E18" s="13" t="s">
        <v>1949</v>
      </c>
    </row>
    <row r="19" spans="1:5" ht="19.5" customHeight="1">
      <c r="A19" s="13" t="s">
        <v>1931</v>
      </c>
      <c r="B19" s="13">
        <v>1</v>
      </c>
      <c r="C19" s="276">
        <v>266.83</v>
      </c>
      <c r="D19" s="276"/>
      <c r="E19" s="13" t="s">
        <v>1921</v>
      </c>
    </row>
    <row r="20" spans="1:5" ht="19.5" customHeight="1">
      <c r="A20" s="13" t="s">
        <v>1932</v>
      </c>
      <c r="B20" s="13">
        <v>1</v>
      </c>
      <c r="C20" s="276">
        <v>15186.01</v>
      </c>
      <c r="D20" s="276"/>
      <c r="E20" s="13" t="s">
        <v>1921</v>
      </c>
    </row>
    <row r="21" spans="1:5" ht="19.5" customHeight="1">
      <c r="A21" s="404" t="s">
        <v>1916</v>
      </c>
      <c r="B21" s="405"/>
      <c r="C21" s="405"/>
      <c r="D21" s="405"/>
      <c r="E21" s="406"/>
    </row>
    <row r="22" spans="1:5" ht="25.5">
      <c r="A22" s="13" t="s">
        <v>1917</v>
      </c>
      <c r="B22" s="13">
        <v>1</v>
      </c>
      <c r="C22" s="276">
        <v>16710.07</v>
      </c>
      <c r="D22" s="276"/>
      <c r="E22" s="13" t="s">
        <v>1950</v>
      </c>
    </row>
    <row r="23" spans="1:5" ht="38.25">
      <c r="A23" s="13" t="s">
        <v>1918</v>
      </c>
      <c r="B23" s="13">
        <v>1</v>
      </c>
      <c r="C23" s="276">
        <v>470</v>
      </c>
      <c r="D23" s="276"/>
      <c r="E23" s="13" t="s">
        <v>1948</v>
      </c>
    </row>
    <row r="24" spans="1:5" ht="19.5" customHeight="1">
      <c r="A24" s="404" t="s">
        <v>1919</v>
      </c>
      <c r="B24" s="405"/>
      <c r="C24" s="405"/>
      <c r="D24" s="405"/>
      <c r="E24" s="406"/>
    </row>
    <row r="25" spans="1:5" ht="25.5">
      <c r="A25" s="13" t="s">
        <v>1920</v>
      </c>
      <c r="B25" s="13">
        <v>1</v>
      </c>
      <c r="C25" s="276">
        <v>1252.14</v>
      </c>
      <c r="D25" s="276"/>
      <c r="E25" s="13" t="s">
        <v>1951</v>
      </c>
    </row>
    <row r="26" spans="1:5" ht="25.5">
      <c r="A26" s="13" t="s">
        <v>1922</v>
      </c>
      <c r="B26" s="13">
        <v>1</v>
      </c>
      <c r="C26" s="276">
        <v>320</v>
      </c>
      <c r="D26" s="276">
        <v>320</v>
      </c>
      <c r="E26" s="13" t="s">
        <v>1952</v>
      </c>
    </row>
    <row r="27" spans="1:5" ht="19.5" customHeight="1">
      <c r="A27" s="404" t="s">
        <v>1923</v>
      </c>
      <c r="B27" s="405"/>
      <c r="C27" s="405"/>
      <c r="D27" s="405"/>
      <c r="E27" s="406"/>
    </row>
    <row r="28" spans="1:5" ht="25.5">
      <c r="A28" s="13" t="s">
        <v>1915</v>
      </c>
      <c r="B28" s="13">
        <v>1</v>
      </c>
      <c r="C28" s="276">
        <v>1300</v>
      </c>
      <c r="D28" s="276"/>
      <c r="E28" s="13" t="s">
        <v>1953</v>
      </c>
    </row>
    <row r="29" spans="1:5" ht="19.5" customHeight="1">
      <c r="A29" s="404" t="s">
        <v>1924</v>
      </c>
      <c r="B29" s="405"/>
      <c r="C29" s="405"/>
      <c r="D29" s="405"/>
      <c r="E29" s="406"/>
    </row>
    <row r="30" spans="1:5" ht="25.5">
      <c r="A30" s="13" t="s">
        <v>1925</v>
      </c>
      <c r="B30" s="13">
        <v>1</v>
      </c>
      <c r="C30" s="276">
        <v>1955.7</v>
      </c>
      <c r="D30" s="276"/>
      <c r="E30" s="13" t="s">
        <v>1954</v>
      </c>
    </row>
    <row r="31" spans="1:5" ht="19.5" customHeight="1">
      <c r="A31" s="404" t="s">
        <v>1926</v>
      </c>
      <c r="B31" s="405"/>
      <c r="C31" s="405"/>
      <c r="D31" s="405"/>
      <c r="E31" s="406"/>
    </row>
    <row r="32" spans="1:5" ht="27.75" customHeight="1">
      <c r="A32" s="13" t="s">
        <v>1927</v>
      </c>
      <c r="B32" s="13">
        <v>1</v>
      </c>
      <c r="C32" s="276">
        <v>3574.28</v>
      </c>
      <c r="D32" s="276"/>
      <c r="E32" s="13" t="s">
        <v>1907</v>
      </c>
    </row>
    <row r="33" spans="1:5" ht="27.75" customHeight="1">
      <c r="A33" s="404" t="s">
        <v>1935</v>
      </c>
      <c r="B33" s="405"/>
      <c r="C33" s="405"/>
      <c r="D33" s="405"/>
      <c r="E33" s="406"/>
    </row>
    <row r="34" spans="1:5" ht="27.75" customHeight="1">
      <c r="A34" s="13" t="s">
        <v>1936</v>
      </c>
      <c r="B34" s="13">
        <v>1</v>
      </c>
      <c r="C34" s="276">
        <v>1587.93</v>
      </c>
      <c r="D34" s="276"/>
      <c r="E34" s="13" t="s">
        <v>1937</v>
      </c>
    </row>
    <row r="35" spans="1:5" ht="27.75" customHeight="1">
      <c r="A35" s="13" t="s">
        <v>1938</v>
      </c>
      <c r="B35" s="13">
        <v>1</v>
      </c>
      <c r="C35" s="276">
        <v>2407.03</v>
      </c>
      <c r="D35" s="276"/>
      <c r="E35" s="13" t="s">
        <v>1939</v>
      </c>
    </row>
    <row r="36" spans="1:5" ht="27.75" customHeight="1">
      <c r="A36" s="66"/>
      <c r="B36" s="66"/>
      <c r="C36" s="287"/>
      <c r="D36" s="287"/>
      <c r="E36" s="66"/>
    </row>
    <row r="38" spans="1:5" ht="19.5" customHeight="1">
      <c r="A38" s="409" t="s">
        <v>1941</v>
      </c>
      <c r="B38" s="409"/>
      <c r="C38" s="409"/>
      <c r="D38" s="409"/>
      <c r="E38" s="409"/>
    </row>
    <row r="39" spans="1:5" ht="40.5" customHeight="1">
      <c r="A39" s="13" t="s">
        <v>1897</v>
      </c>
      <c r="B39" s="2" t="s">
        <v>1898</v>
      </c>
      <c r="C39" s="16" t="s">
        <v>1899</v>
      </c>
      <c r="D39" s="16" t="s">
        <v>1900</v>
      </c>
      <c r="E39" s="2" t="s">
        <v>1930</v>
      </c>
    </row>
    <row r="40" spans="1:5" s="283" customFormat="1" ht="19.5" customHeight="1">
      <c r="A40" s="403">
        <v>2015</v>
      </c>
      <c r="B40" s="286">
        <v>1</v>
      </c>
      <c r="C40" s="285">
        <v>6132</v>
      </c>
      <c r="D40" s="286"/>
      <c r="E40" s="286" t="s">
        <v>1929</v>
      </c>
    </row>
    <row r="41" spans="1:5" s="283" customFormat="1" ht="19.5" customHeight="1">
      <c r="A41" s="403"/>
      <c r="B41" s="286">
        <v>3</v>
      </c>
      <c r="C41" s="285">
        <v>11996</v>
      </c>
      <c r="D41" s="286"/>
      <c r="E41" s="286" t="s">
        <v>1928</v>
      </c>
    </row>
    <row r="42" spans="1:5" s="283" customFormat="1" ht="19.5" customHeight="1">
      <c r="A42" s="403">
        <v>2016</v>
      </c>
      <c r="B42" s="286">
        <v>3</v>
      </c>
      <c r="C42" s="285">
        <v>7754</v>
      </c>
      <c r="D42" s="286"/>
      <c r="E42" s="286" t="s">
        <v>1929</v>
      </c>
    </row>
    <row r="43" spans="1:5" s="283" customFormat="1" ht="19.5" customHeight="1">
      <c r="A43" s="403"/>
      <c r="B43" s="286">
        <v>8</v>
      </c>
      <c r="C43" s="285">
        <v>84205</v>
      </c>
      <c r="D43" s="286"/>
      <c r="E43" s="286" t="s">
        <v>1928</v>
      </c>
    </row>
    <row r="44" spans="1:5" s="283" customFormat="1" ht="19.5" customHeight="1">
      <c r="A44" s="403">
        <v>2017</v>
      </c>
      <c r="B44" s="286">
        <v>2</v>
      </c>
      <c r="C44" s="285">
        <v>36189</v>
      </c>
      <c r="D44" s="286"/>
      <c r="E44" s="286" t="s">
        <v>1929</v>
      </c>
    </row>
    <row r="45" spans="1:5" s="283" customFormat="1" ht="19.5" customHeight="1">
      <c r="A45" s="403"/>
      <c r="B45" s="286">
        <v>15</v>
      </c>
      <c r="C45" s="285">
        <v>86161</v>
      </c>
      <c r="D45" s="286"/>
      <c r="E45" s="286" t="s">
        <v>1928</v>
      </c>
    </row>
    <row r="46" spans="1:5" s="283" customFormat="1" ht="19.5" customHeight="1">
      <c r="A46" s="403">
        <v>2018</v>
      </c>
      <c r="B46" s="286">
        <v>2</v>
      </c>
      <c r="C46" s="285">
        <v>969</v>
      </c>
      <c r="D46" s="286"/>
      <c r="E46" s="286" t="s">
        <v>1929</v>
      </c>
    </row>
    <row r="47" spans="1:5" s="283" customFormat="1" ht="19.5" customHeight="1">
      <c r="A47" s="403"/>
      <c r="B47" s="286">
        <v>3</v>
      </c>
      <c r="C47" s="285">
        <v>15471</v>
      </c>
      <c r="D47" s="286"/>
      <c r="E47" s="286" t="s">
        <v>1928</v>
      </c>
    </row>
  </sheetData>
  <sheetProtection/>
  <mergeCells count="15">
    <mergeCell ref="A29:E29"/>
    <mergeCell ref="A31:E31"/>
    <mergeCell ref="A38:E38"/>
    <mergeCell ref="A40:A41"/>
    <mergeCell ref="A42:A43"/>
    <mergeCell ref="A44:A45"/>
    <mergeCell ref="A46:A47"/>
    <mergeCell ref="A33:E33"/>
    <mergeCell ref="A3:E3"/>
    <mergeCell ref="A5:E5"/>
    <mergeCell ref="A8:E8"/>
    <mergeCell ref="A12:E12"/>
    <mergeCell ref="A21:E21"/>
    <mergeCell ref="A24:E24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Krzysztof Kopeć</cp:lastModifiedBy>
  <cp:lastPrinted>2018-08-20T13:51:01Z</cp:lastPrinted>
  <dcterms:created xsi:type="dcterms:W3CDTF">2016-08-10T12:13:59Z</dcterms:created>
  <dcterms:modified xsi:type="dcterms:W3CDTF">2018-10-03T06:45:35Z</dcterms:modified>
  <cp:category/>
  <cp:version/>
  <cp:contentType/>
  <cp:contentStatus/>
</cp:coreProperties>
</file>